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114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6" i="1" l="1"/>
  <c r="K34" i="1"/>
  <c r="K33" i="1"/>
  <c r="K32" i="1"/>
  <c r="K31" i="1"/>
  <c r="K30" i="1"/>
  <c r="K29" i="1"/>
  <c r="K28" i="1"/>
  <c r="K27" i="1"/>
  <c r="K26" i="1"/>
  <c r="K25" i="1"/>
  <c r="K24" i="1"/>
  <c r="K23" i="1"/>
  <c r="K22" i="1"/>
  <c r="K21" i="1"/>
  <c r="K20" i="1"/>
  <c r="K19" i="1"/>
  <c r="K17" i="1"/>
  <c r="K15" i="1"/>
  <c r="K13" i="1"/>
  <c r="K12" i="1"/>
  <c r="K11" i="1"/>
  <c r="K10" i="1"/>
  <c r="K9" i="1"/>
  <c r="K8" i="1"/>
  <c r="K7" i="1"/>
  <c r="K6" i="1"/>
  <c r="K5" i="1"/>
  <c r="K4" i="1"/>
  <c r="K3" i="1"/>
  <c r="K2" i="1"/>
</calcChain>
</file>

<file path=xl/comments1.xml><?xml version="1.0" encoding="utf-8"?>
<comments xmlns="http://schemas.openxmlformats.org/spreadsheetml/2006/main">
  <authors>
    <author>USER</author>
  </authors>
  <commentList>
    <comment ref="M1" authorId="0" shapeId="0">
      <text>
        <r>
          <rPr>
            <b/>
            <sz val="9"/>
            <color indexed="81"/>
            <rFont val="Tahoma"/>
            <family val="2"/>
          </rPr>
          <t xml:space="preserve">SC=surface cooling
EH=endovascular hypothermia
</t>
        </r>
        <r>
          <rPr>
            <sz val="9"/>
            <color indexed="81"/>
            <rFont val="Tahoma"/>
            <family val="2"/>
          </rPr>
          <t xml:space="preserve">
</t>
        </r>
      </text>
    </comment>
    <comment ref="Q1" authorId="0" shapeId="0">
      <text>
        <r>
          <rPr>
            <b/>
            <sz val="9"/>
            <color indexed="81"/>
            <rFont val="Tahoma"/>
            <family val="2"/>
          </rPr>
          <t>SBC=selective brain cooling, MSH=mild systemic hypothermia
EH = endovascular hypothermia</t>
        </r>
      </text>
    </comment>
    <comment ref="BO1" authorId="0" shapeId="0">
      <text>
        <r>
          <rPr>
            <b/>
            <sz val="9"/>
            <color indexed="81"/>
            <rFont val="Tahoma"/>
            <family val="2"/>
          </rPr>
          <t>* GOS=Glasgow Outcome Score
GOS1=dead(D)
GOS2= vegetative state(VS)
GOS3= severe disability(SD)
GOS4= moderate disability(MD)
GOS5= good recovery(GR) 
* GOS-E=Extended Glasgow Outcome Scale
GOS-E1=dead(D)
GOS-E2= vegetative state(VS)
GOS-E3= severe disability-lower(SDL)
GOS-E4= severe disability-upper(SDU)
GOS-E5=moderate disability-lower(MDL)
GOS-E6=moderate disability-upper(MDU)
GOS-E7= good recovery-lower(GRL)
GOS-E8= good recovery-upper(GRU)
* mRS =modfied rankin scale
* POPC=Pediatric Overall Performance Category
1: normal, 2: mild disability, 3: moderate disability, 4: severe disability, 5: coma or vegetative state, 6: brain death)</t>
        </r>
        <r>
          <rPr>
            <sz val="9"/>
            <color indexed="81"/>
            <rFont val="Tahoma"/>
            <family val="2"/>
          </rPr>
          <t xml:space="preserve">
</t>
        </r>
      </text>
    </comment>
    <comment ref="BW1" authorId="0" shapeId="0">
      <text>
        <r>
          <rPr>
            <b/>
            <sz val="9"/>
            <color indexed="81"/>
            <rFont val="Tahoma"/>
            <family val="2"/>
          </rPr>
          <t xml:space="preserve">* CPP=Cerebral Perfusion Pressure
* MABP=mean arterial blood pressure
* PbtO2=brain tissue oxygen pressure
* CBF=cerebral blood flow
* SvjO2=jugular bulb oxygen saturation
</t>
        </r>
      </text>
    </comment>
    <comment ref="CE1" authorId="0" shapeId="0">
      <text>
        <r>
          <rPr>
            <b/>
            <sz val="9"/>
            <color indexed="81"/>
            <rFont val="Tahoma"/>
            <family val="2"/>
          </rPr>
          <t>*IQR=interquartile range, **LoS=length of stay</t>
        </r>
      </text>
    </comment>
    <comment ref="BW11" authorId="0" shapeId="0">
      <text>
        <r>
          <rPr>
            <b/>
            <sz val="9"/>
            <color indexed="81"/>
            <rFont val="Tahoma"/>
            <family val="2"/>
          </rPr>
          <t>*</t>
        </r>
        <r>
          <rPr>
            <b/>
            <sz val="9"/>
            <color indexed="81"/>
            <rFont val="돋움"/>
            <family val="3"/>
            <charset val="129"/>
          </rPr>
          <t>하위군</t>
        </r>
        <r>
          <rPr>
            <b/>
            <sz val="9"/>
            <color indexed="81"/>
            <rFont val="Tahoma"/>
            <family val="2"/>
          </rPr>
          <t>(GCS 3-4)</t>
        </r>
        <r>
          <rPr>
            <b/>
            <sz val="9"/>
            <color indexed="81"/>
            <rFont val="돋움"/>
            <family val="3"/>
            <charset val="129"/>
          </rPr>
          <t>에서</t>
        </r>
        <r>
          <rPr>
            <b/>
            <sz val="9"/>
            <color indexed="81"/>
            <rFont val="Tahoma"/>
            <family val="2"/>
          </rPr>
          <t xml:space="preserve"> </t>
        </r>
        <r>
          <rPr>
            <b/>
            <sz val="9"/>
            <color indexed="81"/>
            <rFont val="돋움"/>
            <family val="3"/>
            <charset val="129"/>
          </rPr>
          <t>사망률이</t>
        </r>
        <r>
          <rPr>
            <b/>
            <sz val="9"/>
            <color indexed="81"/>
            <rFont val="Tahoma"/>
            <family val="2"/>
          </rPr>
          <t xml:space="preserve"> </t>
        </r>
        <r>
          <rPr>
            <b/>
            <sz val="9"/>
            <color indexed="81"/>
            <rFont val="돋움"/>
            <family val="3"/>
            <charset val="129"/>
          </rPr>
          <t>높아</t>
        </r>
        <r>
          <rPr>
            <b/>
            <sz val="9"/>
            <color indexed="81"/>
            <rFont val="Tahoma"/>
            <family val="2"/>
          </rPr>
          <t xml:space="preserve"> </t>
        </r>
        <r>
          <rPr>
            <b/>
            <sz val="9"/>
            <color indexed="81"/>
            <rFont val="돋움"/>
            <family val="3"/>
            <charset val="129"/>
          </rPr>
          <t>중재</t>
        </r>
        <r>
          <rPr>
            <b/>
            <sz val="9"/>
            <color indexed="81"/>
            <rFont val="Tahoma"/>
            <family val="2"/>
          </rPr>
          <t xml:space="preserve"> </t>
        </r>
        <r>
          <rPr>
            <b/>
            <sz val="9"/>
            <color indexed="81"/>
            <rFont val="돋움"/>
            <family val="3"/>
            <charset val="129"/>
          </rPr>
          <t>후</t>
        </r>
        <r>
          <rPr>
            <b/>
            <sz val="9"/>
            <color indexed="81"/>
            <rFont val="Tahoma"/>
            <family val="2"/>
          </rPr>
          <t xml:space="preserve"> 3</t>
        </r>
        <r>
          <rPr>
            <b/>
            <sz val="9"/>
            <color indexed="81"/>
            <rFont val="돋움"/>
            <family val="3"/>
            <charset val="129"/>
          </rPr>
          <t>일까지</t>
        </r>
        <r>
          <rPr>
            <b/>
            <sz val="9"/>
            <color indexed="81"/>
            <rFont val="Tahoma"/>
            <family val="2"/>
          </rPr>
          <t xml:space="preserve"> </t>
        </r>
        <r>
          <rPr>
            <b/>
            <sz val="9"/>
            <color indexed="81"/>
            <rFont val="돋움"/>
            <family val="3"/>
            <charset val="129"/>
          </rPr>
          <t>측정</t>
        </r>
      </text>
    </comment>
    <comment ref="CA11" authorId="0" shapeId="0">
      <text>
        <r>
          <rPr>
            <b/>
            <sz val="9"/>
            <color indexed="81"/>
            <rFont val="돋움"/>
            <family val="3"/>
            <charset val="129"/>
          </rPr>
          <t>*사망자는 모두 지속적인 ICP 상승으로 사망</t>
        </r>
      </text>
    </comment>
    <comment ref="BW23" authorId="0" shapeId="0">
      <text>
        <r>
          <rPr>
            <b/>
            <sz val="9"/>
            <color indexed="81"/>
            <rFont val="Tahoma"/>
            <family val="2"/>
          </rPr>
          <t>* PbtO2</t>
        </r>
        <r>
          <rPr>
            <b/>
            <sz val="9"/>
            <color indexed="81"/>
            <rFont val="돋움"/>
            <family val="3"/>
            <charset val="129"/>
          </rPr>
          <t>는</t>
        </r>
        <r>
          <rPr>
            <b/>
            <sz val="9"/>
            <color indexed="81"/>
            <rFont val="Tahoma"/>
            <family val="2"/>
          </rPr>
          <t xml:space="preserve"> 58</t>
        </r>
        <r>
          <rPr>
            <b/>
            <sz val="9"/>
            <color indexed="81"/>
            <rFont val="돋움"/>
            <family val="3"/>
            <charset val="129"/>
          </rPr>
          <t>명</t>
        </r>
        <r>
          <rPr>
            <b/>
            <sz val="9"/>
            <color indexed="81"/>
            <rFont val="Tahoma"/>
            <family val="2"/>
          </rPr>
          <t xml:space="preserve">,  CBF </t>
        </r>
        <r>
          <rPr>
            <b/>
            <sz val="9"/>
            <color indexed="81"/>
            <rFont val="돋움"/>
            <family val="3"/>
            <charset val="129"/>
          </rPr>
          <t>및</t>
        </r>
        <r>
          <rPr>
            <b/>
            <sz val="9"/>
            <color indexed="81"/>
            <rFont val="Tahoma"/>
            <family val="2"/>
          </rPr>
          <t xml:space="preserve"> SjvO2</t>
        </r>
        <r>
          <rPr>
            <b/>
            <sz val="9"/>
            <color indexed="81"/>
            <rFont val="돋움"/>
            <family val="3"/>
            <charset val="129"/>
          </rPr>
          <t>는</t>
        </r>
        <r>
          <rPr>
            <b/>
            <sz val="9"/>
            <color indexed="81"/>
            <rFont val="Tahoma"/>
            <family val="2"/>
          </rPr>
          <t xml:space="preserve"> 15</t>
        </r>
        <r>
          <rPr>
            <b/>
            <sz val="9"/>
            <color indexed="81"/>
            <rFont val="돋움"/>
            <family val="3"/>
            <charset val="129"/>
          </rPr>
          <t>명</t>
        </r>
        <r>
          <rPr>
            <b/>
            <sz val="9"/>
            <color indexed="81"/>
            <rFont val="Tahoma"/>
            <family val="2"/>
          </rPr>
          <t xml:space="preserve"> </t>
        </r>
        <r>
          <rPr>
            <b/>
            <sz val="9"/>
            <color indexed="81"/>
            <rFont val="돋움"/>
            <family val="3"/>
            <charset val="129"/>
          </rPr>
          <t>대상으로</t>
        </r>
        <r>
          <rPr>
            <b/>
            <sz val="9"/>
            <color indexed="81"/>
            <rFont val="Tahoma"/>
            <family val="2"/>
          </rPr>
          <t xml:space="preserve"> </t>
        </r>
        <r>
          <rPr>
            <b/>
            <sz val="9"/>
            <color indexed="81"/>
            <rFont val="돋움"/>
            <family val="3"/>
            <charset val="129"/>
          </rPr>
          <t>측정됨</t>
        </r>
      </text>
    </comment>
  </commentList>
</comments>
</file>

<file path=xl/sharedStrings.xml><?xml version="1.0" encoding="utf-8"?>
<sst xmlns="http://schemas.openxmlformats.org/spreadsheetml/2006/main" count="1861" uniqueCount="1040">
  <si>
    <t>연번</t>
    <phoneticPr fontId="2" type="noConversion"/>
  </si>
  <si>
    <t>Rec. No</t>
    <phoneticPr fontId="2" type="noConversion"/>
  </si>
  <si>
    <t>1저자(출판연도)</t>
  </si>
  <si>
    <t>수행국가</t>
    <phoneticPr fontId="2" type="noConversion"/>
  </si>
  <si>
    <t>연구설계 (시험명)</t>
    <phoneticPr fontId="2" type="noConversion"/>
  </si>
  <si>
    <t>대상자 모집기간</t>
    <phoneticPr fontId="2" type="noConversion"/>
  </si>
  <si>
    <t>연구기관</t>
  </si>
  <si>
    <t>정의-질환명</t>
    <phoneticPr fontId="2" type="noConversion"/>
  </si>
  <si>
    <t>정의-연령</t>
    <phoneticPr fontId="2" type="noConversion"/>
  </si>
  <si>
    <t>정의-초기 중증도</t>
    <phoneticPr fontId="2" type="noConversion"/>
  </si>
  <si>
    <t>총 환자 수(명)</t>
    <phoneticPr fontId="2" type="noConversion"/>
  </si>
  <si>
    <t>남성(%), I/C</t>
    <phoneticPr fontId="2" type="noConversion"/>
  </si>
  <si>
    <t>평균 연령(세), I/C
mean(SD or IQR)</t>
    <phoneticPr fontId="2" type="noConversion"/>
  </si>
  <si>
    <t>선택기준</t>
    <phoneticPr fontId="2" type="noConversion"/>
  </si>
  <si>
    <t>배제기준</t>
    <phoneticPr fontId="2" type="noConversion"/>
  </si>
  <si>
    <t>중재시술명</t>
    <phoneticPr fontId="2" type="noConversion"/>
  </si>
  <si>
    <t>환자 수 (I)</t>
    <phoneticPr fontId="2" type="noConversion"/>
  </si>
  <si>
    <t>손상 후  중재 시작 시간(h), 
Mean(SD or Range)</t>
    <phoneticPr fontId="2" type="noConversion"/>
  </si>
  <si>
    <t>적용부위-Systemic/Brain</t>
    <phoneticPr fontId="2" type="noConversion"/>
  </si>
  <si>
    <r>
      <t>목표체온(</t>
    </r>
    <r>
      <rPr>
        <sz val="11"/>
        <rFont val="Calibri"/>
        <family val="1"/>
      </rPr>
      <t>°C)</t>
    </r>
    <phoneticPr fontId="2" type="noConversion"/>
  </si>
  <si>
    <t>유지기간</t>
    <phoneticPr fontId="2" type="noConversion"/>
  </si>
  <si>
    <r>
      <t>재가온속도(</t>
    </r>
    <r>
      <rPr>
        <sz val="11"/>
        <rFont val="Calibri"/>
        <family val="1"/>
      </rPr>
      <t>°</t>
    </r>
    <r>
      <rPr>
        <sz val="11"/>
        <rFont val="KoPub돋움체 Bold"/>
        <family val="1"/>
        <charset val="129"/>
      </rPr>
      <t>C/time)</t>
    </r>
    <phoneticPr fontId="2" type="noConversion"/>
  </si>
  <si>
    <t>냉각 방식</t>
    <phoneticPr fontId="2" type="noConversion"/>
  </si>
  <si>
    <t>사용장비</t>
    <phoneticPr fontId="2" type="noConversion"/>
  </si>
  <si>
    <t>대조군-비교시술명</t>
    <phoneticPr fontId="2" type="noConversion"/>
  </si>
  <si>
    <t>대조군-체온조절</t>
    <phoneticPr fontId="2" type="noConversion"/>
  </si>
  <si>
    <t>환자 수 (C)</t>
    <phoneticPr fontId="2" type="noConversion"/>
  </si>
  <si>
    <t>추적관찰기간</t>
    <phoneticPr fontId="2" type="noConversion"/>
  </si>
  <si>
    <t>추적관찰 실패- I, N(%)</t>
    <phoneticPr fontId="2" type="noConversion"/>
  </si>
  <si>
    <t>추적관찰 실패- C, N(%)</t>
    <phoneticPr fontId="2" type="noConversion"/>
  </si>
  <si>
    <t>측정 도구</t>
    <phoneticPr fontId="2" type="noConversion"/>
  </si>
  <si>
    <t>연구결과- 안전성</t>
    <phoneticPr fontId="2" type="noConversion"/>
  </si>
  <si>
    <t>연구결과-   효과성</t>
    <phoneticPr fontId="2" type="noConversion"/>
  </si>
  <si>
    <t>안전성: 전체 사건</t>
    <phoneticPr fontId="2" type="noConversion"/>
  </si>
  <si>
    <t>I, n/N(%)</t>
    <phoneticPr fontId="2" type="noConversion"/>
  </si>
  <si>
    <t>C, n/N(%)</t>
    <phoneticPr fontId="2" type="noConversion"/>
  </si>
  <si>
    <t>p-value</t>
    <phoneticPr fontId="2" type="noConversion"/>
  </si>
  <si>
    <t>부정맥</t>
    <phoneticPr fontId="2" type="noConversion"/>
  </si>
  <si>
    <t>감염증</t>
    <phoneticPr fontId="2" type="noConversion"/>
  </si>
  <si>
    <t>혈관내 응고 장애</t>
    <phoneticPr fontId="2" type="noConversion"/>
  </si>
  <si>
    <t>전해질 장애</t>
    <phoneticPr fontId="2" type="noConversion"/>
  </si>
  <si>
    <t xml:space="preserve">기타 </t>
    <phoneticPr fontId="2" type="noConversion"/>
  </si>
  <si>
    <t>안전성: 중대한 합병증(SAE)</t>
    <phoneticPr fontId="2" type="noConversion"/>
  </si>
  <si>
    <t xml:space="preserve">뇌 조직손상 지표 </t>
    <phoneticPr fontId="2" type="noConversion"/>
  </si>
  <si>
    <t>I, mean(SD)</t>
    <phoneticPr fontId="2" type="noConversion"/>
  </si>
  <si>
    <t>C, mean(SD)</t>
    <phoneticPr fontId="2" type="noConversion"/>
  </si>
  <si>
    <t>효과성: *신경학적 기능 지표</t>
    <phoneticPr fontId="2" type="noConversion"/>
  </si>
  <si>
    <t>효과성: 인지 및 신경심리 평가지표</t>
    <phoneticPr fontId="2" type="noConversion"/>
  </si>
  <si>
    <t>효과성: 뇌혈류 및 산소분압(mmHg) 관련 지표*</t>
    <phoneticPr fontId="2" type="noConversion"/>
  </si>
  <si>
    <t>I (median, IQR)</t>
    <phoneticPr fontId="2" type="noConversion"/>
  </si>
  <si>
    <t>C (median, IQR)</t>
    <phoneticPr fontId="2" type="noConversion"/>
  </si>
  <si>
    <t>P-value</t>
    <phoneticPr fontId="2" type="noConversion"/>
  </si>
  <si>
    <t>효과성: 사망률</t>
    <phoneticPr fontId="2" type="noConversion"/>
  </si>
  <si>
    <t>효과성: *기타</t>
    <phoneticPr fontId="2" type="noConversion"/>
  </si>
  <si>
    <t>연구비 출처, COI</t>
    <phoneticPr fontId="2" type="noConversion"/>
  </si>
  <si>
    <t>비고</t>
    <phoneticPr fontId="2" type="noConversion"/>
  </si>
  <si>
    <t>Choi(2017)</t>
    <phoneticPr fontId="2" type="noConversion"/>
  </si>
  <si>
    <t>한국</t>
    <phoneticPr fontId="2" type="noConversion"/>
  </si>
  <si>
    <t>RCT</t>
    <phoneticPr fontId="2" type="noConversion"/>
  </si>
  <si>
    <t>2015-2016</t>
    <phoneticPr fontId="2" type="noConversion"/>
  </si>
  <si>
    <t>단일기관</t>
    <phoneticPr fontId="2" type="noConversion"/>
  </si>
  <si>
    <t>subarachnoid hemorrhage(SAH)</t>
    <phoneticPr fontId="2" type="noConversion"/>
  </si>
  <si>
    <t>18-80 yr</t>
    <phoneticPr fontId="2" type="noConversion"/>
  </si>
  <si>
    <t>Hunt&amp;Hess Scale 4-5, Modified Fisher Scale 3-4</t>
    <phoneticPr fontId="2" type="noConversion"/>
  </si>
  <si>
    <t xml:space="preserve">54.5(43-73)/51.2(33-72) </t>
    <phoneticPr fontId="2" type="noConversion"/>
  </si>
  <si>
    <t xml:space="preserve">1. 자연적인 지주막하출혈, 2. 증상 발현 후 24시간 내 색전술(coil embolization) 또는 결찰술(clipping)이 수행된 경우, 3. 중재 후 1시간 이내 목표체온에 도달한 경우 </t>
    <phoneticPr fontId="2" type="noConversion"/>
  </si>
  <si>
    <t xml:space="preserve">1. 등록 초기에 전신 감염 증상, 2. 생명을 위협하는 지속적 출혈 또는 출혈에 대한 민감성 증가, 3. 가족 동의를 받지 못한 경우 </t>
    <phoneticPr fontId="2" type="noConversion"/>
  </si>
  <si>
    <t>Hypothermia</t>
    <phoneticPr fontId="2" type="noConversion"/>
  </si>
  <si>
    <t>10 (4.5-12.0)</t>
    <phoneticPr fontId="2" type="noConversion"/>
  </si>
  <si>
    <t>Systemic</t>
    <phoneticPr fontId="2" type="noConversion"/>
  </si>
  <si>
    <t>48h</t>
    <phoneticPr fontId="2" type="noConversion"/>
  </si>
  <si>
    <t>0.5/12h</t>
    <phoneticPr fontId="2" type="noConversion"/>
  </si>
  <si>
    <t>표면 냉각(SC), 혈관내 냉각(IC)</t>
    <phoneticPr fontId="2" type="noConversion"/>
  </si>
  <si>
    <t>endovascular cooling catheter(Zoll Medical, Chelmsford, MA, USA, Chelmsford, MA, USA) / Cooling pad(Arctic Sun; Medivance, Inc., Louisville, CO, USA)</t>
    <phoneticPr fontId="2" type="noConversion"/>
  </si>
  <si>
    <t>no cooling (conventional treatment)</t>
    <phoneticPr fontId="2" type="noConversion"/>
  </si>
  <si>
    <t>fever control</t>
    <phoneticPr fontId="2" type="noConversion"/>
  </si>
  <si>
    <t>NR</t>
    <phoneticPr fontId="2" type="noConversion"/>
  </si>
  <si>
    <t>5일, 1개월, 3개월</t>
    <phoneticPr fontId="2" type="noConversion"/>
  </si>
  <si>
    <t>mRS</t>
    <phoneticPr fontId="2" type="noConversion"/>
  </si>
  <si>
    <t>O</t>
    <phoneticPr fontId="2" type="noConversion"/>
  </si>
  <si>
    <t>전체 대상(건)</t>
    <phoneticPr fontId="2" type="noConversion"/>
  </si>
  <si>
    <t xml:space="preserve">1) bradycardia
2) tachycardia </t>
    <phoneticPr fontId="2" type="noConversion"/>
  </si>
  <si>
    <t>1) 1/11
2) 6/11</t>
    <phoneticPr fontId="2" type="noConversion"/>
  </si>
  <si>
    <t>1) 0/11
2) 10/11</t>
    <phoneticPr fontId="2" type="noConversion"/>
  </si>
  <si>
    <t>1) 1.0
2) 0.15</t>
    <phoneticPr fontId="2" type="noConversion"/>
  </si>
  <si>
    <t xml:space="preserve">1) pneumonia, 모두 항생제 치료를 받음
2) urinary tract infection
</t>
    <phoneticPr fontId="2" type="noConversion"/>
  </si>
  <si>
    <t xml:space="preserve">1) 3/11(27.2)
2) 0/11
</t>
    <phoneticPr fontId="2" type="noConversion"/>
  </si>
  <si>
    <t xml:space="preserve">1) 5/11(45.5)
2) 0/11
</t>
    <phoneticPr fontId="2" type="noConversion"/>
  </si>
  <si>
    <t xml:space="preserve">1) 0.66
2) NA
</t>
    <phoneticPr fontId="2" type="noConversion"/>
  </si>
  <si>
    <t>1)thrombocytopenia</t>
    <phoneticPr fontId="2" type="noConversion"/>
  </si>
  <si>
    <t>1) 0/11</t>
    <phoneticPr fontId="2" type="noConversion"/>
  </si>
  <si>
    <t>1) 1/11</t>
    <phoneticPr fontId="2" type="noConversion"/>
  </si>
  <si>
    <t>1) 1.0</t>
    <phoneticPr fontId="2" type="noConversion"/>
  </si>
  <si>
    <t>1) hypokalemia
2) hyponatremia</t>
    <phoneticPr fontId="2" type="noConversion"/>
  </si>
  <si>
    <t>1) 9/11
2) 1/11</t>
    <phoneticPr fontId="2" type="noConversion"/>
  </si>
  <si>
    <t>1) 8/11
2) 1/11</t>
    <phoneticPr fontId="2" type="noConversion"/>
  </si>
  <si>
    <t>1) 1.0
2) 1.0</t>
    <phoneticPr fontId="2" type="noConversion"/>
  </si>
  <si>
    <t>기타 사건
shivering
hypotension
hypertension
congestive heart failure
acute myocardial infarction(AMI)
hyperglycemia
hypoxemia
hypercapnia
acidosis
alkalosis
parenchymal hemorrhage
delayed cerebral ischemia, DCI
symptomatic vasoplasm
delayed hydroceplaus, ventricular-peritonea(VP) shunt</t>
    <phoneticPr fontId="2" type="noConversion"/>
  </si>
  <si>
    <t>총 42건
4
4
4
0
0
2
1
3
5
7
8
4
2
2</t>
    <phoneticPr fontId="2" type="noConversion"/>
  </si>
  <si>
    <t>총 49건
0
2
5
0
0
7
4
3
3
8
6
5
4
2</t>
    <phoneticPr fontId="2" type="noConversion"/>
  </si>
  <si>
    <t xml:space="preserve">
.09
NR
NR
NR
NR
NR
NR
NR
NR
NR
NR
NR
NR
NR</t>
    <phoneticPr fontId="2" type="noConversion"/>
  </si>
  <si>
    <t>mRS (3개월)
1) median, IQR
2) good: 0-2점
3) poor: 4-6점
4) good to moderate: 0-3점</t>
    <phoneticPr fontId="2" type="noConversion"/>
  </si>
  <si>
    <t>1) 3.3(1-5)
2) 3/11(27.3)
3) 5/11(45.5)
4) 6/11(54.5)</t>
    <phoneticPr fontId="2" type="noConversion"/>
  </si>
  <si>
    <t>1) 4.8(2-6)
2) 1/11(9.1)
3) 10/11(90.9)
4) 1/11(9.1)</t>
    <phoneticPr fontId="2" type="noConversion"/>
  </si>
  <si>
    <t>1) 0.09
2) 0.59
3) 0.06
4) 0.06</t>
    <phoneticPr fontId="2" type="noConversion"/>
  </si>
  <si>
    <t>사망률(1개월)</t>
    <phoneticPr fontId="2" type="noConversion"/>
  </si>
  <si>
    <t>0/11(0)</t>
    <phoneticPr fontId="2" type="noConversion"/>
  </si>
  <si>
    <t>4/11(36.4)</t>
    <phoneticPr fontId="2" type="noConversion"/>
  </si>
  <si>
    <t>불확실</t>
    <phoneticPr fontId="2" type="noConversion"/>
  </si>
  <si>
    <t>pilot</t>
    <phoneticPr fontId="2" type="noConversion"/>
  </si>
  <si>
    <t>Hergenroeder(2022)</t>
    <phoneticPr fontId="2" type="noConversion"/>
  </si>
  <si>
    <t>미국</t>
    <phoneticPr fontId="2" type="noConversion"/>
  </si>
  <si>
    <t>2014-2018</t>
    <phoneticPr fontId="2" type="noConversion"/>
  </si>
  <si>
    <t>다국적, 다기관</t>
    <phoneticPr fontId="2" type="noConversion"/>
  </si>
  <si>
    <t>TBI(subdural hematoma)</t>
    <phoneticPr fontId="2" type="noConversion"/>
  </si>
  <si>
    <t>22-65 yr</t>
    <phoneticPr fontId="2" type="noConversion"/>
  </si>
  <si>
    <t>GCS 4-5</t>
    <phoneticPr fontId="2" type="noConversion"/>
  </si>
  <si>
    <t>46.6(15.1)/41.2(12.7)</t>
    <phoneticPr fontId="2" type="noConversion"/>
  </si>
  <si>
    <t xml:space="preserve">1. subdural hematoma(SDH) 발생 후 6시간이 경과하지 않은 환자 </t>
    <phoneticPr fontId="2" type="noConversion"/>
  </si>
  <si>
    <t xml:space="preserve">1. SDH 수술 계획이 있는 경우 
2. 부상이 동반되었거나 환자의 안전을 위해 저체온요법이 금지된 환자 
3. 도착 시 체온이 35℃ 미만인 경우 
4. GCS 점수= 총 3점, 동공이 확장된 환자 
5. 연구에 동의하지 않거나 응급 연구 시 동의를 제외받을 수 있는 예외가 아닌 경우 </t>
    <phoneticPr fontId="2" type="noConversion"/>
  </si>
  <si>
    <t>4.3 (2.9)</t>
    <phoneticPr fontId="2" type="noConversion"/>
  </si>
  <si>
    <t>48h-5d</t>
    <phoneticPr fontId="2" type="noConversion"/>
  </si>
  <si>
    <t>0.25/h</t>
    <phoneticPr fontId="2" type="noConversion"/>
  </si>
  <si>
    <t>혈관내 냉각(IC)</t>
    <phoneticPr fontId="2" type="noConversion"/>
  </si>
  <si>
    <t>Intravascular catheters(Thermogard XP System with Quattro catheter); ZOLL Circulation Inc, San Jose, CA</t>
    <phoneticPr fontId="2" type="noConversion"/>
  </si>
  <si>
    <t xml:space="preserve">Normothermia </t>
    <phoneticPr fontId="2" type="noConversion"/>
  </si>
  <si>
    <t>8일, 6개월</t>
    <phoneticPr fontId="2" type="noConversion"/>
  </si>
  <si>
    <t>GOSE</t>
    <phoneticPr fontId="2" type="noConversion"/>
  </si>
  <si>
    <t>1) 환자 1인당 발생건수(median, IQR)</t>
    <phoneticPr fontId="2" type="noConversion"/>
  </si>
  <si>
    <t>1) 4(2-7.8)</t>
    <phoneticPr fontId="2" type="noConversion"/>
  </si>
  <si>
    <t>1) 4.5(25-9)</t>
    <phoneticPr fontId="2" type="noConversion"/>
  </si>
  <si>
    <t>1) 0.7</t>
    <phoneticPr fontId="2" type="noConversion"/>
  </si>
  <si>
    <t xml:space="preserve">1)sinus bradycardia
2)tachycardia, agitaion
</t>
    <phoneticPr fontId="2" type="noConversion"/>
  </si>
  <si>
    <t xml:space="preserve">1) 2/16
2) 1/16
</t>
    <phoneticPr fontId="2" type="noConversion"/>
  </si>
  <si>
    <t>1) 1/16
2) 0/16</t>
    <phoneticPr fontId="2" type="noConversion"/>
  </si>
  <si>
    <t>Pneumonia
Wound infection
Scalp wound/infection
Meningitis</t>
    <phoneticPr fontId="2" type="noConversion"/>
  </si>
  <si>
    <t xml:space="preserve">총 9건
6/16
1/16
1/16
1/16
</t>
    <phoneticPr fontId="2" type="noConversion"/>
  </si>
  <si>
    <t xml:space="preserve">총 3건
3/16
0/16
0/16
0/16
</t>
    <phoneticPr fontId="2" type="noConversion"/>
  </si>
  <si>
    <t>Hypermagnesemia
Hypernatremia
Hypokalemia
Hyponatremia
Hypophosphatemia</t>
    <phoneticPr fontId="2" type="noConversion"/>
  </si>
  <si>
    <t xml:space="preserve">2/16
2/16
2/16
1/16
4/16
</t>
    <phoneticPr fontId="2" type="noConversion"/>
  </si>
  <si>
    <t xml:space="preserve">1/16
2/16
1/16
0/16
2/16
</t>
    <phoneticPr fontId="2" type="noConversion"/>
  </si>
  <si>
    <t>기타 사건
1) Hypotension
2) constipation
3) Diarrhea
4) Blood bilirubin increased
5) Liver dysfunction
6) Lipase increased
1) Anemia
2) CPK increased
3) Lymphocyte decreased
4) New or increased intracranial bleeding
5) 1번의 보충 설명
1) Acidosis
2) Alkalosis
1) Cranioplasty
2) Hydrocephalus
3) Seizure
4) Brain abscess
5) Neurological worsening
1) fever 
2) Laryngeal oedema
3) Drug eruption
4) Wound drainage
5) Replacement of catheter
6) Thrombus (superficial)</t>
    <phoneticPr fontId="2" type="noConversion"/>
  </si>
  <si>
    <t xml:space="preserve">총 20건
1) 1
2) 1
3) 1
4) 0
5) 1
6) 0
1) 4
2) 0
3) 0 
4) 0
1)1
2)1
1) 1
2) 0
3) 2
4) 1
5) 0
1) 1
2) 1
3) 1
4) 1
5) 1
6) 1 
</t>
    <phoneticPr fontId="2" type="noConversion"/>
  </si>
  <si>
    <t>총19건
1) 0
2) 0
3) 0
4) 1
5) 0
6) 1
1) 4
2) 1
3) 1
4) 5
5) 수술 중 출혈 (1명), 경막외 혈종(2명), 두개내 출혈(1명), 악화된 타박상(1명)
1) 0
2) 1
1) 0
2) 1
3) 2
4) 0
5) 1
1) 1
2) 0
3) 0
4) 0
5) 0
6) 0</t>
    <phoneticPr fontId="2" type="noConversion"/>
  </si>
  <si>
    <t>단위: 명
혈액 및 림프계 
1) Anemia
2) elevated white boold cell count
심장 관련 
3) sinus bradycardia
4) tachycardia, agitaion
위장관계
5) Infection
6) Mesenteric ischemia with lactic acid disorder (elevated)
간담도 관련 
7) Cholecystitis, acute
대사 및 영양
8) Acidosis
9) Hyperglycemia
10) Hypermagnesemia
11) Hypernatremia
12) Hypocalcemia
13) Hypokalemia
14) Hypophosphatemia
신경계
15) death
16) Epidural hematoma
17) Hospital readmission/facial droop+BH3
18) Hydrocephalus
19) Elevated intracranial pressure
20) Intracranial hemorrhage
21) Muscle weakness upper limb
22) Neurological worsening
23) Seizure
24) Stroke
25) Swelling and hemorrhage during surgery
26) Worsening contusion
신장 및 요로 관련 
28) Urinary tract infection
호흡기 관련 
29) Laryngeal oedema
30) Acute respiratory distress syndrome
31) Hospital readmission/chest wall hematoma
32) Pneumonia
33) Pneumothorax
34) Sepsis 
수술 치료 관련
35) Vascular access complication
혈관계 
36) Hypotension
37) Thromboembolic event</t>
    <phoneticPr fontId="2" type="noConversion"/>
  </si>
  <si>
    <t>혈액 및 림프계 
1) 4
2) 1
심장 관련 
3) 1
4) 0
위장관계
5) 2
6) 1
간담도 관련 
7) 0
대사 및 영양
8) 1
9) 0
10) 4
11) 1
12) 0
13) 1
14) 2
신경계
15) 3
16) 0
17) 1
18) 0
19) 0
20) 0
21) 1
22) 1
23) 0
24) 1
25) 0
26) 0
신장 및 요로 관련 
28) 1
호흡기 관련 
29) 0
30) 0
31) 0
32) 5
33) 0
34) 1
수술 치료 관련
35) 1
혈관계 
36) 1
37) 4</t>
    <phoneticPr fontId="2" type="noConversion"/>
  </si>
  <si>
    <t>혈액 및 림프계 
1) 6
2) 0
심장 관련 
3) 1
4) 1
위장관계
5) 0
6) 0
간담도 관련 
7) 1
대사 및 영양
8) 0
9) 1
10) 1
11) 4
12) 1
13) 3
14) 4
신경계
15) 5
16) 2
17) 0
18) 2
19) 2
20) 1
21) 0
22) 0
23) 1
24) 5
25) 1
26) 1
신장 및 요로 관련 
28) 2
호흡기 관련 
29) 1
30) 1
31) 1
32) 4
33) 1
34) 0
수술 치료 관련
35) 0
혈관계 
36) 0
37) 5</t>
    <phoneticPr fontId="2" type="noConversion"/>
  </si>
  <si>
    <r>
      <rPr>
        <b/>
        <sz val="11"/>
        <rFont val="KoPub돋움체 Light"/>
        <family val="1"/>
        <charset val="129"/>
      </rPr>
      <t>GOSE (6개월)</t>
    </r>
    <r>
      <rPr>
        <sz val="11"/>
        <rFont val="KoPub돋움체 Light"/>
        <family val="1"/>
        <charset val="129"/>
      </rPr>
      <t xml:space="preserve">
1) favorable outcome : 5-8점
2) 1번의 unadjusted OR(95% CI)
</t>
    </r>
    <phoneticPr fontId="2" type="noConversion"/>
  </si>
  <si>
    <t>1) 6/16(38)</t>
    <phoneticPr fontId="2" type="noConversion"/>
  </si>
  <si>
    <t>1) 4/16(25)</t>
    <phoneticPr fontId="2" type="noConversion"/>
  </si>
  <si>
    <t>1) 0.35
2) 1.8(0.39, 무한대)</t>
    <phoneticPr fontId="2" type="noConversion"/>
  </si>
  <si>
    <t>1) 그림으로 제시- ICP, MAP, PaCO2 (8일)</t>
    <phoneticPr fontId="2" type="noConversion"/>
  </si>
  <si>
    <t>1) NS</t>
    <phoneticPr fontId="2" type="noConversion"/>
  </si>
  <si>
    <t>사망률(6개월)</t>
    <phoneticPr fontId="2" type="noConversion"/>
  </si>
  <si>
    <t>3/16(18.8)</t>
    <phoneticPr fontId="2" type="noConversion"/>
  </si>
  <si>
    <t>5/16(31.3)</t>
    <phoneticPr fontId="2" type="noConversion"/>
  </si>
  <si>
    <t>NS</t>
    <phoneticPr fontId="2" type="noConversion"/>
  </si>
  <si>
    <t xml:space="preserve">1) ICU LoS(d)
</t>
    <phoneticPr fontId="2" type="noConversion"/>
  </si>
  <si>
    <t>12.95(9.2, 17.7)</t>
    <phoneticPr fontId="2" type="noConversion"/>
  </si>
  <si>
    <t>11.4(7.95, 32.4)</t>
    <phoneticPr fontId="2" type="noConversion"/>
  </si>
  <si>
    <t>선행연구</t>
    <phoneticPr fontId="2" type="noConversion"/>
  </si>
  <si>
    <t>Fan(2021)</t>
    <phoneticPr fontId="2" type="noConversion"/>
  </si>
  <si>
    <t>중국</t>
    <phoneticPr fontId="2" type="noConversion"/>
  </si>
  <si>
    <t>2010-2016</t>
    <phoneticPr fontId="2" type="noConversion"/>
  </si>
  <si>
    <t>acute ischemic stroke(AIS), Decompressive craniectomy(DC)</t>
    <phoneticPr fontId="2" type="noConversion"/>
  </si>
  <si>
    <t>NIHSS item 1a≥1</t>
    <phoneticPr fontId="2" type="noConversion"/>
  </si>
  <si>
    <t>SC: 56.1(11.2), EH: 58.2(9.9)/ 63.2(8.7)</t>
    <phoneticPr fontId="2" type="noConversion"/>
  </si>
  <si>
    <t xml:space="preserve">48시간 이내 두개감압술(DC)을 받은 환자 </t>
    <phoneticPr fontId="2" type="noConversion"/>
  </si>
  <si>
    <t>출혈성 질환, 응고장애, 중증 감염 등</t>
    <phoneticPr fontId="2" type="noConversion"/>
  </si>
  <si>
    <t>25
SBC군(n=14), EH군(n=11)</t>
    <phoneticPr fontId="2" type="noConversion"/>
  </si>
  <si>
    <t xml:space="preserve">SC: 37.32(12.21), EH: 30.05(12.65)/C:23.28(15.6), </t>
    <phoneticPr fontId="2" type="noConversion"/>
  </si>
  <si>
    <t xml:space="preserve">Systemic </t>
    <phoneticPr fontId="2" type="noConversion"/>
  </si>
  <si>
    <t xml:space="preserve">24h-7d </t>
    <phoneticPr fontId="2" type="noConversion"/>
  </si>
  <si>
    <t>ice cap, NR</t>
    <phoneticPr fontId="2" type="noConversion"/>
  </si>
  <si>
    <t>no cooling (DC)</t>
    <phoneticPr fontId="2" type="noConversion"/>
  </si>
  <si>
    <t>Normothermia</t>
    <phoneticPr fontId="2" type="noConversion"/>
  </si>
  <si>
    <t>36.5-37.5</t>
    <phoneticPr fontId="2" type="noConversion"/>
  </si>
  <si>
    <t>6개월</t>
    <phoneticPr fontId="2" type="noConversion"/>
  </si>
  <si>
    <t>1) DCSC군
2) DCEH군
3) DC군
*발생율=사례 수/26X환자 수</t>
    <phoneticPr fontId="2" type="noConversion"/>
  </si>
  <si>
    <t>1) 44건(12.1%)
2) 54건(18.9%)</t>
    <phoneticPr fontId="2" type="noConversion"/>
  </si>
  <si>
    <t>3) 28건(12.0%)</t>
    <phoneticPr fontId="2" type="noConversion"/>
  </si>
  <si>
    <t>1-3) 0.03</t>
    <phoneticPr fontId="2" type="noConversion"/>
  </si>
  <si>
    <t xml:space="preserve">DCEH군
1) Pneumonia
2) Urinary infection
3) Bacteremia
</t>
    <phoneticPr fontId="2" type="noConversion"/>
  </si>
  <si>
    <t xml:space="preserve">DCEH군
1) 11/11(100)
2) 0
3) 1/11(9.1)
</t>
    <phoneticPr fontId="2" type="noConversion"/>
  </si>
  <si>
    <t xml:space="preserve">DCEH군
1) 8/9(88.9)
2) 0
3) 0/9
</t>
    <phoneticPr fontId="2" type="noConversion"/>
  </si>
  <si>
    <t>DCEH군:기타 사건
Hypotension
Acute liver injury
Gastric retention
Stress hyperglycemia
Hypoalbuminemia
Gastrointestinal bleeding(Hb &lt; 7 g/L)
Recurrent infarction
Transtentorial herniation post DC
Intracranial hemorrhage post DC
Refractory hiccup
Lower extremity deep venous thrombosis</t>
    <phoneticPr fontId="2" type="noConversion"/>
  </si>
  <si>
    <t>총 42건
4
2
9
3
10
0
2
2
2
1
6</t>
    <phoneticPr fontId="2" type="noConversion"/>
  </si>
  <si>
    <t>총 20건
3
0
2
1
8
2
0
2
0
0
2</t>
    <phoneticPr fontId="2" type="noConversion"/>
  </si>
  <si>
    <t>기타 사건
NR
NR
significnat
NS
NS
NR
NR
NR
NR
NR
NR</t>
    <phoneticPr fontId="2" type="noConversion"/>
  </si>
  <si>
    <t xml:space="preserve">pneumonia
intracranial infection associated with DC
</t>
    <phoneticPr fontId="2" type="noConversion"/>
  </si>
  <si>
    <t>DCEH군 대상
3명
1명</t>
    <phoneticPr fontId="2" type="noConversion"/>
  </si>
  <si>
    <t>DC군 대상
2명
NR</t>
    <phoneticPr fontId="2" type="noConversion"/>
  </si>
  <si>
    <t xml:space="preserve">mRS (6개월)
1) 전체 대상, good: 0-3점
2) DCSC군
3) DCEH군
4) DCSC, DCEH, control 간 비교 
5) 생존자 대상, good: 0-3점
6) DCSC군
7) DCEH군
8) DCSC, DCEH, control 간 비교 </t>
    <phoneticPr fontId="2" type="noConversion"/>
  </si>
  <si>
    <t xml:space="preserve">1) 10/25(40)
2) 6/14(42.9)
3) 4/11(36.4)
5) 10/17(58.8)
6) 6/11(54.5)
7) 4/6(66.7)
</t>
    <phoneticPr fontId="2" type="noConversion"/>
  </si>
  <si>
    <t>1) 2/9(22.2)
5) 2/5(40.0)</t>
    <phoneticPr fontId="2" type="noConversion"/>
  </si>
  <si>
    <t>1) NR
4) 0.59
5) NR
8) 0.69</t>
    <phoneticPr fontId="2" type="noConversion"/>
  </si>
  <si>
    <t xml:space="preserve">사망률 (6개월)
1) 전체 대상
2) DCSC군 
3) DCEH군 
4) DCSC, DCEH, control 간 비교
사망률(퇴원 시)
5) 전체 대상
6) DCSC군 
7) DCEH군 
8) DCSC, DCEH, control 간 비교
1) SAE에 의한 사망자: 총9명
2) DCEH군 대상 사망자
3) DC군 대상 사망자 
</t>
    <phoneticPr fontId="2" type="noConversion"/>
  </si>
  <si>
    <t xml:space="preserve">1) 8/25(32)
2) 3/14(21.4)
3) 5/11(45.5)
5) 1/25(4)
6) 0/14(0)
7) 1/11(9.1)
2) DCEH군 대상 사망자
5명 (뇌탈출증 1명, 폐렴 3명, 감압술 관련 두개내 감염 1명)
</t>
    <phoneticPr fontId="2" type="noConversion"/>
  </si>
  <si>
    <t>1) 4/9(44.4)
5) 2/9(22.2)
3) DC군 대상 사망자
4명 (뇌탈출증 1명, 위장 출혈 1명, 폐렴 2명)</t>
    <phoneticPr fontId="2" type="noConversion"/>
  </si>
  <si>
    <t xml:space="preserve">1) NR
4) 0.37
5) NR
8) 0.19
2-3) NR
</t>
    <phoneticPr fontId="2" type="noConversion"/>
  </si>
  <si>
    <t xml:space="preserve">no COI </t>
    <phoneticPr fontId="2" type="noConversion"/>
  </si>
  <si>
    <t>Ma(2017)</t>
    <phoneticPr fontId="2" type="noConversion"/>
  </si>
  <si>
    <t>2013-2015</t>
    <phoneticPr fontId="2" type="noConversion"/>
  </si>
  <si>
    <t>acute cerebral infarction</t>
    <phoneticPr fontId="2" type="noConversion"/>
  </si>
  <si>
    <t>55-85 yr</t>
    <phoneticPr fontId="2" type="noConversion"/>
  </si>
  <si>
    <t>NIHSS≥6</t>
    <phoneticPr fontId="2" type="noConversion"/>
  </si>
  <si>
    <t>63.3(9.8)/68.3(9.5)</t>
    <phoneticPr fontId="2" type="noConversion"/>
  </si>
  <si>
    <t>4.5-6</t>
    <phoneticPr fontId="2" type="noConversion"/>
  </si>
  <si>
    <t>33-34</t>
    <phoneticPr fontId="2" type="noConversion"/>
  </si>
  <si>
    <t>5d</t>
    <phoneticPr fontId="2" type="noConversion"/>
  </si>
  <si>
    <t>0.2/h</t>
    <phoneticPr fontId="2" type="noConversion"/>
  </si>
  <si>
    <t>표면 냉각(SC)</t>
  </si>
  <si>
    <t xml:space="preserve">temperature regulating blanket, electic ice cap </t>
    <phoneticPr fontId="2" type="noConversion"/>
  </si>
  <si>
    <t>unclear</t>
    <phoneticPr fontId="2" type="noConversion"/>
  </si>
  <si>
    <t>5일, 14일, 1개월, 3개월</t>
    <phoneticPr fontId="2" type="noConversion"/>
  </si>
  <si>
    <t>NIHSS, mRS</t>
    <phoneticPr fontId="2" type="noConversion"/>
  </si>
  <si>
    <t>arrhythmia</t>
    <phoneticPr fontId="2" type="noConversion"/>
  </si>
  <si>
    <t>1/15
*치료기간 중 심실 빈맥이 발생하여 응급 치료 후 사망함</t>
    <phoneticPr fontId="2" type="noConversion"/>
  </si>
  <si>
    <t>3/15</t>
    <phoneticPr fontId="2" type="noConversion"/>
  </si>
  <si>
    <t>pulmonary infection</t>
    <phoneticPr fontId="2" type="noConversion"/>
  </si>
  <si>
    <t>8/15</t>
    <phoneticPr fontId="2" type="noConversion"/>
  </si>
  <si>
    <t>6/15</t>
    <phoneticPr fontId="2" type="noConversion"/>
  </si>
  <si>
    <t>기타 사건
upper gastrointestinal bleeding
cerebral hernia
cerebral hemorrhage transformation
venous thrombosis</t>
    <phoneticPr fontId="2" type="noConversion"/>
  </si>
  <si>
    <t xml:space="preserve">총12건
6
2 (* 치료기간 중 사망함) </t>
    <phoneticPr fontId="2" type="noConversion"/>
  </si>
  <si>
    <t>총17건
4
6
6
1</t>
    <phoneticPr fontId="2" type="noConversion"/>
  </si>
  <si>
    <t xml:space="preserve">
0.70
0.22
0.03
0.6</t>
    <phoneticPr fontId="2" type="noConversion"/>
  </si>
  <si>
    <t xml:space="preserve">NIHSS(mean±SD) 
1) 치료 전
2) 1개월 후
3) 군간 전후비교
MRS(mean±SD) 
4) 14일
5) 30일
6) 90일
7) 4-6번에 대한 군간 비교 
</t>
    <phoneticPr fontId="2" type="noConversion"/>
  </si>
  <si>
    <t xml:space="preserve">1) 16.08 ± 4.06 
2) 7.50 ± 4.056 
4) 3.50 ± 1.65 
5) 7.50 ± 4.056 
6) 3.57 ± 1.65 
</t>
    <phoneticPr fontId="2" type="noConversion"/>
  </si>
  <si>
    <t xml:space="preserve">1) 14.64 ± 2.73 
2) 9.27 ± 2.05 
4) 4.71 ± 1.27 
5) 9.27 ± 2.05
6) 4.85 ± 1.03
</t>
    <phoneticPr fontId="2" type="noConversion"/>
  </si>
  <si>
    <t xml:space="preserve">1-2) .88
3) &lt;0.001
4-6) .025
7) 0.03
</t>
    <phoneticPr fontId="2" type="noConversion"/>
  </si>
  <si>
    <t>사망률(3개월)</t>
    <phoneticPr fontId="2" type="noConversion"/>
  </si>
  <si>
    <t>3/15(20)</t>
    <phoneticPr fontId="2" type="noConversion"/>
  </si>
  <si>
    <t>4/15(27)</t>
    <phoneticPr fontId="2" type="noConversion"/>
  </si>
  <si>
    <t>Tang(2017)</t>
    <phoneticPr fontId="2" type="noConversion"/>
  </si>
  <si>
    <t>2012-2016</t>
    <phoneticPr fontId="2" type="noConversion"/>
  </si>
  <si>
    <t>TBI, Decompressive craniectomy(DC)</t>
    <phoneticPr fontId="2" type="noConversion"/>
  </si>
  <si>
    <t>16-70 yr</t>
    <phoneticPr fontId="2" type="noConversion"/>
  </si>
  <si>
    <t>GCS 3-8</t>
    <phoneticPr fontId="2" type="noConversion"/>
  </si>
  <si>
    <t>42.5(13.9)/39.7(15.3)</t>
    <phoneticPr fontId="2" type="noConversion"/>
  </si>
  <si>
    <t>1. 외상 후 6시간 이내 컴퓨터 단층 촬영(CT)으로 진단 2. 두개골감압술 후 24시간 이내 두개내압(ICP)이 20mmHg 이상 유지 2. 폐쇄형 뇌손상</t>
    <phoneticPr fontId="2" type="noConversion"/>
  </si>
  <si>
    <t>1. 임신, 2. 다발성 손상, 출혈성 쇼크 등, 3. 두개골 절제술 환자</t>
    <phoneticPr fontId="2" type="noConversion"/>
  </si>
  <si>
    <t>32-35</t>
    <phoneticPr fontId="2" type="noConversion"/>
  </si>
  <si>
    <t>ice bag, water circulating blanket (Blanketro
II 222R, Cincinnati, USA)</t>
    <phoneticPr fontId="2" type="noConversion"/>
  </si>
  <si>
    <t>36-37</t>
    <phoneticPr fontId="2" type="noConversion"/>
  </si>
  <si>
    <t>GOS</t>
    <phoneticPr fontId="2" type="noConversion"/>
  </si>
  <si>
    <t>1) intracranial infection 
2) pulmonary infection</t>
    <phoneticPr fontId="2" type="noConversion"/>
  </si>
  <si>
    <t>1) 4/30(13.3)
2) 20/30(66.7)</t>
    <phoneticPr fontId="2" type="noConversion"/>
  </si>
  <si>
    <t>1) 4/30(13.3)
2) 11/30(36.7)</t>
    <phoneticPr fontId="2" type="noConversion"/>
  </si>
  <si>
    <t>1)1.00
2) 0.04</t>
    <phoneticPr fontId="2" type="noConversion"/>
  </si>
  <si>
    <t xml:space="preserve">Electrolyte disorders
Hypernatremia (&gt;145 mmo/L)
Hyponatremia (&lt;135 mmo/L)
Hyperkalemia (&gt;5 mmo/L)
Hypokalemia (3.5 mmo/L)
</t>
    <phoneticPr fontId="2" type="noConversion"/>
  </si>
  <si>
    <t xml:space="preserve">16/30(53.3)
11/30(36.7) 
4/30(13.3) 
3/30(10.0) 
2/30(6.7)
</t>
    <phoneticPr fontId="2" type="noConversion"/>
  </si>
  <si>
    <t xml:space="preserve">7/30(23.3)
4/30(13.3) 
1/30(3.3) 
1/30(3.3) 
1/30(3.3)
</t>
    <phoneticPr fontId="2" type="noConversion"/>
  </si>
  <si>
    <t xml:space="preserve">0) 0.03
1) 0.04 
2) 0.35 
3) 0.61
4) 1.0
</t>
    <phoneticPr fontId="2" type="noConversion"/>
  </si>
  <si>
    <t>기타 사건
stress ulcer
renal malfunction
Hyperglycemia</t>
    <phoneticPr fontId="2" type="noConversion"/>
  </si>
  <si>
    <t xml:space="preserve">총 14건 
3/30(10.0)
4/30(13.3)
7/30(23.3) </t>
    <phoneticPr fontId="2" type="noConversion"/>
  </si>
  <si>
    <t xml:space="preserve">총 12건
4/30(13.3)
3/30(10.0)
5/30(6.7) 
</t>
    <phoneticPr fontId="2" type="noConversion"/>
  </si>
  <si>
    <t xml:space="preserve">
1.00
1
0.748
</t>
    <phoneticPr fontId="2" type="noConversion"/>
  </si>
  <si>
    <r>
      <rPr>
        <b/>
        <sz val="11"/>
        <rFont val="KoPub돋움체 Light"/>
        <family val="1"/>
        <charset val="129"/>
      </rPr>
      <t>GOS (6개월)</t>
    </r>
    <r>
      <rPr>
        <sz val="11"/>
        <rFont val="KoPub돋움체 Light"/>
        <family val="1"/>
        <charset val="129"/>
      </rPr>
      <t xml:space="preserve">
1) fovrable outcome :4-5점
2) GOS score 1
3) GOS score 2
4) GOS score 3
5) GOS score 4
6) GOS score 5
7) 2~6번의 p-value</t>
    </r>
    <phoneticPr fontId="2" type="noConversion"/>
  </si>
  <si>
    <t>1) 12/30(40)
2) 3(10.0)
3) 9(30.0)
4) 4(23.3)
5) 6(20.0)
6) 5(16.7)</t>
    <phoneticPr fontId="2" type="noConversion"/>
  </si>
  <si>
    <t>1) 7/30(23)
2) 10(33.3)
3) 8(26.7)
4) 4(20.0)
5) 2(6.7)
6) 4(13.3)</t>
    <phoneticPr fontId="2" type="noConversion"/>
  </si>
  <si>
    <t>1) 0.267
7) NS</t>
    <phoneticPr fontId="2" type="noConversion"/>
  </si>
  <si>
    <t>ICP, CPP(무작위배정 후 1-7일)</t>
    <phoneticPr fontId="2" type="noConversion"/>
  </si>
  <si>
    <t>graph</t>
    <phoneticPr fontId="2" type="noConversion"/>
  </si>
  <si>
    <t xml:space="preserve"> &lt;.001 (I favors)</t>
    <phoneticPr fontId="2" type="noConversion"/>
  </si>
  <si>
    <t>1) 사망률(수술 후)
2) 사망까지 경과시간(6-48mo)</t>
    <phoneticPr fontId="2" type="noConversion"/>
  </si>
  <si>
    <t>1) 3/30(10.0) 
2) NR</t>
    <phoneticPr fontId="2" type="noConversion"/>
  </si>
  <si>
    <t>1) 10/30(33.3)
2) NR</t>
    <phoneticPr fontId="2" type="noConversion"/>
  </si>
  <si>
    <t>1) 0.057
2) 0.032</t>
    <phoneticPr fontId="2" type="noConversion"/>
  </si>
  <si>
    <t>Su(2016)</t>
    <phoneticPr fontId="2" type="noConversion"/>
  </si>
  <si>
    <t>2010-2013</t>
    <phoneticPr fontId="2" type="noConversion"/>
  </si>
  <si>
    <t>acute ischemic stroke(AIS)</t>
    <phoneticPr fontId="2" type="noConversion"/>
  </si>
  <si>
    <t>NIHSS≥15</t>
    <phoneticPr fontId="2" type="noConversion"/>
  </si>
  <si>
    <t>59.8(8.6)/68.5(8.5)</t>
    <phoneticPr fontId="2" type="noConversion"/>
  </si>
  <si>
    <t xml:space="preserve">1. 최근 48시간 이내 발생한 급성 단측성 뇌경색 </t>
    <phoneticPr fontId="2" type="noConversion"/>
  </si>
  <si>
    <t>1. mRS&gt;2</t>
    <phoneticPr fontId="2" type="noConversion"/>
  </si>
  <si>
    <t>42.0 (14.9)</t>
    <phoneticPr fontId="2" type="noConversion"/>
  </si>
  <si>
    <t>24-72h</t>
    <phoneticPr fontId="2" type="noConversion"/>
  </si>
  <si>
    <t>0.5/12h, 0.1/h</t>
    <phoneticPr fontId="2" type="noConversion"/>
  </si>
  <si>
    <t>2/18(11.1)</t>
    <phoneticPr fontId="2" type="noConversion"/>
  </si>
  <si>
    <t>0</t>
    <phoneticPr fontId="2" type="noConversion"/>
  </si>
  <si>
    <t xml:space="preserve">1) 전체(명)
2) 전체(건)
</t>
    <phoneticPr fontId="2" type="noConversion"/>
  </si>
  <si>
    <t xml:space="preserve">1) 16/16(100) 
2) 109 
</t>
    <phoneticPr fontId="2" type="noConversion"/>
  </si>
  <si>
    <t xml:space="preserve">1) 16/17(94.1)
2) 74 
</t>
    <phoneticPr fontId="2" type="noConversion"/>
  </si>
  <si>
    <t xml:space="preserve">1) NR
2) 0.001
</t>
    <phoneticPr fontId="2" type="noConversion"/>
  </si>
  <si>
    <t xml:space="preserve">1) Bradycardia 
2) Tachycardia
3) Arrhythmia
</t>
    <phoneticPr fontId="2" type="noConversion"/>
  </si>
  <si>
    <t xml:space="preserve">1) 7/16
2) 9/16
3) 1/16
</t>
    <phoneticPr fontId="2" type="noConversion"/>
  </si>
  <si>
    <t xml:space="preserve">1) 2/17
2) 10/17
3) 3/17
</t>
    <phoneticPr fontId="2" type="noConversion"/>
  </si>
  <si>
    <t xml:space="preserve">1) 0.06
2) 1.000
3) 0.6
</t>
    <phoneticPr fontId="2" type="noConversion"/>
  </si>
  <si>
    <t>Pneumonia</t>
    <phoneticPr fontId="2" type="noConversion"/>
  </si>
  <si>
    <t>7/16</t>
    <phoneticPr fontId="2" type="noConversion"/>
  </si>
  <si>
    <t>8/17</t>
    <phoneticPr fontId="2" type="noConversion"/>
  </si>
  <si>
    <t>Coagulation dysfunction</t>
    <phoneticPr fontId="2" type="noConversion"/>
  </si>
  <si>
    <t>14/16</t>
    <phoneticPr fontId="2" type="noConversion"/>
  </si>
  <si>
    <t>15/17</t>
    <phoneticPr fontId="2" type="noConversion"/>
  </si>
  <si>
    <t xml:space="preserve">Electrolyte disorder </t>
    <phoneticPr fontId="2" type="noConversion"/>
  </si>
  <si>
    <t>16/16</t>
    <phoneticPr fontId="2" type="noConversion"/>
  </si>
  <si>
    <t>9/17</t>
    <phoneticPr fontId="2" type="noConversion"/>
  </si>
  <si>
    <t>기타 사건
Shivering
Hypotension
Gastric retention
Stress hyperglycemia
Hypoalbuminemia
Acute liver injury
Gastrointestinal bleeding 
Recurrent infarction 
Hemorrhagic transformation
Lower extremity deep venous thrombosis</t>
    <phoneticPr fontId="2" type="noConversion"/>
  </si>
  <si>
    <t>총53건
14
6
15
6
11
2
8 
0
1
4</t>
    <phoneticPr fontId="2" type="noConversion"/>
  </si>
  <si>
    <t>총29건
0
3
7
1
7
1
2
2
2
4</t>
    <phoneticPr fontId="2" type="noConversion"/>
  </si>
  <si>
    <t>NR
0.26
0.002
0.04
0.17
0.6
0.03
0.49
1.000
0.4</t>
    <phoneticPr fontId="2" type="noConversion"/>
  </si>
  <si>
    <t>시술 관련 중대한 합병증은 보고되지 않음</t>
    <phoneticPr fontId="2" type="noConversion"/>
  </si>
  <si>
    <t xml:space="preserve">mRS (6개월)
1) good: 0-3점, OR(95%CI), adjusted OR(95%CI)
</t>
    <phoneticPr fontId="2" type="noConversion"/>
  </si>
  <si>
    <t xml:space="preserve">mRS (6개월)
1) 7/8
</t>
    <phoneticPr fontId="2" type="noConversion"/>
  </si>
  <si>
    <t xml:space="preserve">mRS (6개월)
1) 4/10
</t>
    <phoneticPr fontId="2" type="noConversion"/>
  </si>
  <si>
    <t>1) 0.07 , 10.5(0.9–121.4) , 4.794(0.323–71.103)</t>
    <phoneticPr fontId="2" type="noConversion"/>
  </si>
  <si>
    <t>사망률 (6개월)</t>
    <phoneticPr fontId="2" type="noConversion"/>
  </si>
  <si>
    <t>8/16</t>
    <phoneticPr fontId="2" type="noConversion"/>
  </si>
  <si>
    <t>7/17</t>
    <phoneticPr fontId="2" type="noConversion"/>
  </si>
  <si>
    <t>공공기관</t>
    <phoneticPr fontId="2" type="noConversion"/>
  </si>
  <si>
    <t>Zhao(2011)</t>
    <phoneticPr fontId="2" type="noConversion"/>
  </si>
  <si>
    <t>2006-2009</t>
    <phoneticPr fontId="2" type="noConversion"/>
  </si>
  <si>
    <t>TBI</t>
    <phoneticPr fontId="2" type="noConversion"/>
  </si>
  <si>
    <t>≥17 yr</t>
    <phoneticPr fontId="2" type="noConversion"/>
  </si>
  <si>
    <t>36.9(14.8)/37.5(15.2)</t>
    <phoneticPr fontId="2" type="noConversion"/>
  </si>
  <si>
    <t>1. 폐쇄형 뇌손상 환자</t>
    <phoneticPr fontId="2" type="noConversion"/>
  </si>
  <si>
    <t>I: 4.3(0.9), C: 4.5(1.1)</t>
    <phoneticPr fontId="2" type="noConversion"/>
  </si>
  <si>
    <t>32.5-33</t>
    <phoneticPr fontId="2" type="noConversion"/>
  </si>
  <si>
    <t>72h</t>
    <phoneticPr fontId="2" type="noConversion"/>
  </si>
  <si>
    <t>semiconductor hypothermia blanket(Beijing Fuye Biotechnology, Beijing, China)</t>
    <phoneticPr fontId="2" type="noConversion"/>
  </si>
  <si>
    <t>3개월</t>
    <phoneticPr fontId="2" type="noConversion"/>
  </si>
  <si>
    <t>X</t>
    <phoneticPr fontId="2" type="noConversion"/>
  </si>
  <si>
    <r>
      <rPr>
        <b/>
        <sz val="11"/>
        <rFont val="KoPub돋움체 Light"/>
        <family val="1"/>
        <charset val="129"/>
      </rPr>
      <t>GOS (3개월)</t>
    </r>
    <r>
      <rPr>
        <sz val="11"/>
        <rFont val="KoPub돋움체 Light"/>
        <family val="1"/>
        <charset val="129"/>
      </rPr>
      <t xml:space="preserve">
1)favorable outcome: 4-5점
2) poor outcome: 1-3점 
</t>
    </r>
    <phoneticPr fontId="2" type="noConversion"/>
  </si>
  <si>
    <t xml:space="preserve">1) 30/40 (75.0) 
2) 10/40(25.0) 
</t>
    <phoneticPr fontId="2" type="noConversion"/>
  </si>
  <si>
    <t>1) 21/41(51.2)
2) 20/41(48.8)</t>
    <phoneticPr fontId="2" type="noConversion"/>
  </si>
  <si>
    <t>1)  .038
2)  .038</t>
    <phoneticPr fontId="2" type="noConversion"/>
  </si>
  <si>
    <t xml:space="preserve">ICP , mean(SD)
1) 입원시 
2) 24h 
3) 72h </t>
    <phoneticPr fontId="2" type="noConversion"/>
  </si>
  <si>
    <t xml:space="preserve">1) 15.97(4.34)
2) 19.79(4.50)
3) 18.74(3.10) </t>
    <phoneticPr fontId="2" type="noConversion"/>
  </si>
  <si>
    <t xml:space="preserve">1) 17.07(5.02) 
2) 25.83(3.64)  
3) 27.40(2.25)  </t>
    <phoneticPr fontId="2" type="noConversion"/>
  </si>
  <si>
    <t>1) NS
2) &lt;.01.
3) &lt;.01</t>
    <phoneticPr fontId="2" type="noConversion"/>
  </si>
  <si>
    <t xml:space="preserve">1/40(2.5) </t>
    <phoneticPr fontId="2" type="noConversion"/>
  </si>
  <si>
    <t xml:space="preserve">4/41(9.8) </t>
    <phoneticPr fontId="2" type="noConversion"/>
  </si>
  <si>
    <t>NS</t>
  </si>
  <si>
    <t>Hemmen(2010)</t>
    <phoneticPr fontId="2" type="noConversion"/>
  </si>
  <si>
    <t>RCT(ICTuS-L)</t>
    <phoneticPr fontId="2" type="noConversion"/>
  </si>
  <si>
    <t>다기관</t>
    <phoneticPr fontId="2" type="noConversion"/>
  </si>
  <si>
    <t>NIHSS≥7</t>
    <phoneticPr fontId="2" type="noConversion"/>
  </si>
  <si>
    <t>56.7/53.8</t>
    <phoneticPr fontId="2" type="noConversion"/>
  </si>
  <si>
    <t>68.9(7.9)/62.3(14.5)</t>
    <phoneticPr fontId="2" type="noConversion"/>
  </si>
  <si>
    <t>1. 증상 발현 후 6시간 이내 동반된 뇌손상</t>
    <phoneticPr fontId="2" type="noConversion"/>
  </si>
  <si>
    <t>24h</t>
    <phoneticPr fontId="2" type="noConversion"/>
  </si>
  <si>
    <t>0.3/h</t>
    <phoneticPr fontId="2" type="noConversion"/>
  </si>
  <si>
    <t>Celsius Control system(Innercool, San Diego, Calif)</t>
    <phoneticPr fontId="2" type="noConversion"/>
  </si>
  <si>
    <t>cardiac arrhythmia</t>
    <phoneticPr fontId="2" type="noConversion"/>
  </si>
  <si>
    <t xml:space="preserve">1) pneumonia 
2) urinary tract infection(UTI), pancreatitis
</t>
    <phoneticPr fontId="2" type="noConversion"/>
  </si>
  <si>
    <t xml:space="preserve">1) 14/28(50) 
2)  NR </t>
    <phoneticPr fontId="2" type="noConversion"/>
  </si>
  <si>
    <t xml:space="preserve">1) 3/30(10)
2) NR </t>
    <phoneticPr fontId="2" type="noConversion"/>
  </si>
  <si>
    <t>1) .001
2) NS</t>
    <phoneticPr fontId="2" type="noConversion"/>
  </si>
  <si>
    <t>기타 사건
uncontrolled shivering
all intracranial hemorrhage(ICH)
Symptomatic ICH * 모든 환자는 3시간 이내 r-tPA 치료받음
deep vein thrombosis(DVT)</t>
    <phoneticPr fontId="2" type="noConversion"/>
  </si>
  <si>
    <t xml:space="preserve">총 17건
4
8/28(28.6)
1/28(3.6) 
4/28 </t>
    <phoneticPr fontId="2" type="noConversion"/>
  </si>
  <si>
    <t xml:space="preserve">총 10건
NA
6/30(20) 
3/30(10) 
1/30 </t>
    <phoneticPr fontId="2" type="noConversion"/>
  </si>
  <si>
    <t xml:space="preserve">
NA
.75
NR
NS</t>
    <phoneticPr fontId="2" type="noConversion"/>
  </si>
  <si>
    <t>1) 환자 수
2) 발생건수
3) pneumonia
4) all ICH</t>
    <phoneticPr fontId="2" type="noConversion"/>
  </si>
  <si>
    <t>1) 21/28 
2) 40건
3) 7/28(25)
4) 9/28(33)</t>
    <phoneticPr fontId="2" type="noConversion"/>
  </si>
  <si>
    <t>1) 13/30
2) 21건 
3) 2/30(6.7)
4) 8/30(25)</t>
    <phoneticPr fontId="2" type="noConversion"/>
  </si>
  <si>
    <t xml:space="preserve">1) .02
2) NR
3) .001
4) NR
</t>
    <phoneticPr fontId="2" type="noConversion"/>
  </si>
  <si>
    <t xml:space="preserve">&lt;1개월&gt;
1) NIHSS, mean(SD)
&lt;3개월&gt;
1) mRS(0-1)
2) NIHSS, mean(SD) </t>
    <phoneticPr fontId="2" type="noConversion"/>
  </si>
  <si>
    <t xml:space="preserve">&lt;1개월&gt;
1) 8.0(6.5)
&lt;3개월&gt;
1) 5/28(18) 
2) 6.3(6.6) </t>
    <phoneticPr fontId="2" type="noConversion"/>
  </si>
  <si>
    <t xml:space="preserve">&lt;1개월&gt;
1) 5.0(4.1)
&lt;3개월&gt;
1) 7/30(24)
2) 3.8(3.0) </t>
    <phoneticPr fontId="2" type="noConversion"/>
  </si>
  <si>
    <t>&lt;1개월&gt;
1) NS
&lt;3개월&gt;
1) .75
2) .36</t>
    <phoneticPr fontId="2" type="noConversion"/>
  </si>
  <si>
    <t xml:space="preserve">사망률(3개월) </t>
    <phoneticPr fontId="2" type="noConversion"/>
  </si>
  <si>
    <t xml:space="preserve">6/28(21.4) </t>
    <phoneticPr fontId="2" type="noConversion"/>
  </si>
  <si>
    <t xml:space="preserve">5/30(16.7) </t>
    <phoneticPr fontId="2" type="noConversion"/>
  </si>
  <si>
    <t>National Institutes of Health(NIH)</t>
    <phoneticPr fontId="2" type="noConversion"/>
  </si>
  <si>
    <t>Bourdages(2010)</t>
    <phoneticPr fontId="2" type="noConversion"/>
  </si>
  <si>
    <t>캐나다</t>
    <phoneticPr fontId="2" type="noConversion"/>
  </si>
  <si>
    <t>2000-2004</t>
    <phoneticPr fontId="2" type="noConversion"/>
  </si>
  <si>
    <t xml:space="preserve">TBI </t>
  </si>
  <si>
    <t>1-18 yr</t>
    <phoneticPr fontId="2" type="noConversion"/>
  </si>
  <si>
    <t>GCS 4-8</t>
    <phoneticPr fontId="2" type="noConversion"/>
  </si>
  <si>
    <t>57/44</t>
    <phoneticPr fontId="2" type="noConversion"/>
  </si>
  <si>
    <t>13.5(8.8-16)/12.2(7.2-17.0)</t>
    <phoneticPr fontId="2" type="noConversion"/>
  </si>
  <si>
    <t>1. CT 검사 상 뇌손상 확인</t>
    <phoneticPr fontId="2" type="noConversion"/>
  </si>
  <si>
    <t xml:space="preserve">1. 손상 후 8시간 이내 연구 참여에 동의를 얻지 못한 경우 </t>
    <phoneticPr fontId="2" type="noConversion"/>
  </si>
  <si>
    <t>7.3(6.6-7.8)</t>
    <phoneticPr fontId="2" type="noConversion"/>
  </si>
  <si>
    <t>32-33</t>
    <phoneticPr fontId="2" type="noConversion"/>
  </si>
  <si>
    <t>&lt;1/4h</t>
    <phoneticPr fontId="2" type="noConversion"/>
  </si>
  <si>
    <t>thermostatically controlled blanket</t>
    <phoneticPr fontId="2" type="noConversion"/>
  </si>
  <si>
    <t>4-21일</t>
    <phoneticPr fontId="2" type="noConversion"/>
  </si>
  <si>
    <t>2/11(18.2)</t>
    <phoneticPr fontId="2" type="noConversion"/>
  </si>
  <si>
    <t xml:space="preserve">Arrhythmias (*1~4번; 5번은 포함하지 않음)
1)PAC, premature atrial contractions 
2)PVC, premature ventricular contractions 
3)Junctional tachycardia 
4)Ventricular tachycardia 
5)Sinus tachycardia 
</t>
    <phoneticPr fontId="2" type="noConversion"/>
  </si>
  <si>
    <t xml:space="preserve">5/7(71) 
4(57) 
2(29) 
1(14) 
1(14) 
3(43) 
</t>
    <phoneticPr fontId="2" type="noConversion"/>
  </si>
  <si>
    <t xml:space="preserve">2/9(22) 
2(22) 
2(22) 
1(11) 
0
8(89) </t>
    <phoneticPr fontId="2" type="noConversion"/>
  </si>
  <si>
    <t>0.13
NS
NS
NS
NS
NS</t>
    <phoneticPr fontId="2" type="noConversion"/>
  </si>
  <si>
    <t>Pneumonia
septic shock</t>
    <phoneticPr fontId="2" type="noConversion"/>
  </si>
  <si>
    <t>3/7(43) 
2(29)</t>
    <phoneticPr fontId="2" type="noConversion"/>
  </si>
  <si>
    <t>4/9(44)
0(0)</t>
    <phoneticPr fontId="2" type="noConversion"/>
  </si>
  <si>
    <t>NR</t>
  </si>
  <si>
    <t xml:space="preserve">기타 사건
acute respiratory distress syndrome (ARDS) 
Brain herniation </t>
    <phoneticPr fontId="2" type="noConversion"/>
  </si>
  <si>
    <t xml:space="preserve">총 4건
2/7(29) 
2/7(29) </t>
    <phoneticPr fontId="2" type="noConversion"/>
  </si>
  <si>
    <t xml:space="preserve">총 1건
0/9
1(11) </t>
    <phoneticPr fontId="2" type="noConversion"/>
  </si>
  <si>
    <t xml:space="preserve">I(n=7)/C(n=8), *대조군 1명 추적관찰 실패
1)ICP(냉각기, 최대값)
2)CPP(냉각기, 최소값)
</t>
    <phoneticPr fontId="2" type="noConversion"/>
  </si>
  <si>
    <t>1) 36(22–91) 
2) 39(0–52)</t>
    <phoneticPr fontId="2" type="noConversion"/>
  </si>
  <si>
    <t xml:space="preserve">1) 34(22–81) 
2) 42(9 –61) </t>
    <phoneticPr fontId="2" type="noConversion"/>
  </si>
  <si>
    <t>1-2) NS</t>
    <phoneticPr fontId="2" type="noConversion"/>
  </si>
  <si>
    <t>측정 기간 (중재군 4-21일, 대조군 5-9일) 
1) 사망률 
2) 사망원인
 I: refractory septic shock 2명, severe ARDS &amp; brain death 1명, C: refractory intracranial hypertension 1명</t>
    <phoneticPr fontId="2" type="noConversion"/>
  </si>
  <si>
    <t xml:space="preserve">1) 3/7(43) </t>
    <phoneticPr fontId="2" type="noConversion"/>
  </si>
  <si>
    <t xml:space="preserve">1) 1/9(11) </t>
    <phoneticPr fontId="2" type="noConversion"/>
  </si>
  <si>
    <t>1) NR</t>
    <phoneticPr fontId="2" type="noConversion"/>
  </si>
  <si>
    <t>PICU LoS(d), median(range)</t>
    <phoneticPr fontId="2" type="noConversion"/>
  </si>
  <si>
    <t xml:space="preserve"> 11(5–21) </t>
    <phoneticPr fontId="2" type="noConversion"/>
  </si>
  <si>
    <t xml:space="preserve">15(4–32) </t>
    <phoneticPr fontId="2" type="noConversion"/>
  </si>
  <si>
    <t>Yan(2010)</t>
    <phoneticPr fontId="2" type="noConversion"/>
  </si>
  <si>
    <t>1998-2004</t>
    <phoneticPr fontId="2" type="noConversion"/>
  </si>
  <si>
    <t>18-64 yr</t>
    <phoneticPr fontId="2" type="noConversion"/>
  </si>
  <si>
    <t>1. 손상 후 10시간 이내 입원 2. 심각한 내장기관 손상이나 만성질환이 없는 환자</t>
    <phoneticPr fontId="2" type="noConversion"/>
  </si>
  <si>
    <t>32-34</t>
    <phoneticPr fontId="2" type="noConversion"/>
  </si>
  <si>
    <t>3-5d</t>
    <phoneticPr fontId="2" type="noConversion"/>
  </si>
  <si>
    <t>cooling bed(Goldenliving Technology, Shanghai, China), ice bags</t>
    <phoneticPr fontId="2" type="noConversion"/>
  </si>
  <si>
    <t xml:space="preserve">1-7년 사이 </t>
    <phoneticPr fontId="2" type="noConversion"/>
  </si>
  <si>
    <t xml:space="preserve">GOS(1년 이상): favorable outcome(4-5)
1) 전체 
2) 하위군(GCS 7-8) 
3) 하위군(GCS 5-6) 
4) 하위군(GCS 3-4) </t>
    <phoneticPr fontId="2" type="noConversion"/>
  </si>
  <si>
    <t>1) 30/73
2) 17/21 
3) 11/33 
4) 2/19</t>
    <phoneticPr fontId="2" type="noConversion"/>
  </si>
  <si>
    <t>1) 28/75 
2) 13/21
3) 12/33
4) 3/21</t>
    <phoneticPr fontId="2" type="noConversion"/>
  </si>
  <si>
    <t xml:space="preserve">NR
</t>
    <phoneticPr fontId="2" type="noConversion"/>
  </si>
  <si>
    <t xml:space="preserve">뇌산소분압(PbrO2) 
&lt;중재전&gt; 
1) 하위군(GCS 7-8) 
2) 하위군(GCS 5-6) 
3) *하위군(GCS 3-4) 
&lt;day1&gt; 
1) 하위군(GCS 7-8)
2) 하위군(GCS 5-6)
3) 하위군(GCS 3-4)
&lt;day2&gt;
1) 하위군(GCS 7-8) 
2) 하위군(GCS 5-6)
3) 하위군(GCS 3-4)
&lt;day3&gt;
1) 하위군(GCS 7-8) 
2) 하위군(GCS 5-6) 
3) 하위군(GCS 3-4)
&lt;day4&gt;
1) 하위군(GCS 7-8) 
2) 하위군(GCS 5-6) 
&lt;day5&gt; 
1) 하위군(GCS 7-8) 
2) 하위군(GCS 5-6) 
&lt;재가온 후&gt;
1) 하위군(GCS 7-8) 
2) 하위군(GCS 5-6) 
국소 동맥혈산소포화도(rSaO2)
&lt;중재전&gt;
1) 하위군(GCS 7-8) 
2) 하위군(GCS 5-6)
3) 하위군(GCS 3-4)
&lt;day1&gt;
1) 하위군(GCS 7-8)
2) 하위군(GCS 5-6) 
3) 하위군(GCS 3-4) 
&lt;day2&gt;
1) 하위군(GCS 7-8) 
2) 하위군(GCS 5-6)
3) 하위군(GCS 3-4) 
&lt;day3&gt;
1) 하위군(GCS 7-8) 
2) 하위군(GCS 5-6) 
3) 하위군(GCS 3-4) 
&lt;day4&gt;
1) 하위군(GCS 7-8) 
2) 하위군(GCS 5-6) 
&lt;day5&gt;
1) 하위군(GCS 7-8)
2) 하위군(GCS 5-6) 
&lt;재가온 후&gt;
1) 하위군(GCS 7-8) 
2) 하위군(GCS 5-6) </t>
    <phoneticPr fontId="2" type="noConversion"/>
  </si>
  <si>
    <r>
      <t xml:space="preserve">뇌산소분압(PbrO2) 
&lt;중재전&gt; 
1) 16.90 </t>
    </r>
    <r>
      <rPr>
        <sz val="11"/>
        <rFont val="Calibri"/>
        <family val="1"/>
      </rPr>
      <t>±</t>
    </r>
    <r>
      <rPr>
        <sz val="11"/>
        <rFont val="KoPub돋움체 Light"/>
        <family val="1"/>
        <charset val="129"/>
      </rPr>
      <t xml:space="preserve"> 5.40 
2) 13.85 </t>
    </r>
    <r>
      <rPr>
        <sz val="11"/>
        <rFont val="Calibri"/>
        <family val="1"/>
      </rPr>
      <t>±</t>
    </r>
    <r>
      <rPr>
        <sz val="11"/>
        <rFont val="KoPub돋움체 Light"/>
        <family val="1"/>
        <charset val="129"/>
      </rPr>
      <t xml:space="preserve"> 7.22 
3) 12.80 </t>
    </r>
    <r>
      <rPr>
        <sz val="11"/>
        <rFont val="Calibri"/>
        <family val="1"/>
      </rPr>
      <t>±</t>
    </r>
    <r>
      <rPr>
        <sz val="11"/>
        <rFont val="KoPub돋움체 Light"/>
        <family val="1"/>
        <charset val="129"/>
      </rPr>
      <t xml:space="preserve"> 7.23
&lt;day1&gt; 
1) 19.40 </t>
    </r>
    <r>
      <rPr>
        <sz val="11"/>
        <rFont val="Calibri"/>
        <family val="1"/>
      </rPr>
      <t>±</t>
    </r>
    <r>
      <rPr>
        <sz val="11"/>
        <rFont val="KoPub돋움체 Light"/>
        <family val="1"/>
        <charset val="129"/>
      </rPr>
      <t xml:space="preserve"> 7.40
2) 16.70 </t>
    </r>
    <r>
      <rPr>
        <sz val="11"/>
        <rFont val="Calibri"/>
        <family val="1"/>
      </rPr>
      <t>±</t>
    </r>
    <r>
      <rPr>
        <sz val="11"/>
        <rFont val="KoPub돋움체 Light"/>
        <family val="1"/>
        <charset val="129"/>
      </rPr>
      <t xml:space="preserve"> 5.57 
3) 8.27 </t>
    </r>
    <r>
      <rPr>
        <sz val="11"/>
        <rFont val="Calibri"/>
        <family val="1"/>
      </rPr>
      <t>±</t>
    </r>
    <r>
      <rPr>
        <sz val="11"/>
        <rFont val="KoPub돋움체 Light"/>
        <family val="1"/>
        <charset val="129"/>
      </rPr>
      <t xml:space="preserve"> 2.52 
&lt;day2&gt;
1) 19.21 </t>
    </r>
    <r>
      <rPr>
        <sz val="11"/>
        <rFont val="Calibri"/>
        <family val="1"/>
      </rPr>
      <t>±</t>
    </r>
    <r>
      <rPr>
        <sz val="11"/>
        <rFont val="KoPub돋움체 Light"/>
        <family val="1"/>
        <charset val="129"/>
      </rPr>
      <t xml:space="preserve"> 9.68
2) 17.65 </t>
    </r>
    <r>
      <rPr>
        <sz val="11"/>
        <rFont val="Calibri"/>
        <family val="1"/>
      </rPr>
      <t>±</t>
    </r>
    <r>
      <rPr>
        <sz val="11"/>
        <rFont val="KoPub돋움체 Light"/>
        <family val="1"/>
        <charset val="129"/>
      </rPr>
      <t xml:space="preserve"> 9.43
3) 6.30 </t>
    </r>
    <r>
      <rPr>
        <sz val="11"/>
        <rFont val="Calibri"/>
        <family val="1"/>
      </rPr>
      <t>±</t>
    </r>
    <r>
      <rPr>
        <sz val="11"/>
        <rFont val="KoPub돋움체 Light"/>
        <family val="1"/>
        <charset val="129"/>
      </rPr>
      <t xml:space="preserve"> 2.76 
&lt;day3&gt;
1) 18.60 </t>
    </r>
    <r>
      <rPr>
        <sz val="11"/>
        <rFont val="Calibri"/>
        <family val="1"/>
      </rPr>
      <t>±</t>
    </r>
    <r>
      <rPr>
        <sz val="11"/>
        <rFont val="KoPub돋움체 Light"/>
        <family val="1"/>
        <charset val="129"/>
      </rPr>
      <t xml:space="preserve"> 7.55
2) 17.50 </t>
    </r>
    <r>
      <rPr>
        <sz val="11"/>
        <rFont val="Calibri"/>
        <family val="1"/>
      </rPr>
      <t>±</t>
    </r>
    <r>
      <rPr>
        <sz val="11"/>
        <rFont val="KoPub돋움체 Light"/>
        <family val="1"/>
        <charset val="129"/>
      </rPr>
      <t xml:space="preserve"> 9.01
3) 5.90 </t>
    </r>
    <r>
      <rPr>
        <sz val="11"/>
        <rFont val="Calibri"/>
        <family val="1"/>
      </rPr>
      <t>±</t>
    </r>
    <r>
      <rPr>
        <sz val="11"/>
        <rFont val="KoPub돋움체 Light"/>
        <family val="1"/>
        <charset val="129"/>
      </rPr>
      <t xml:space="preserve"> 3.04 
&lt;day4&gt;
1) 21.30 </t>
    </r>
    <r>
      <rPr>
        <sz val="11"/>
        <rFont val="Calibri"/>
        <family val="1"/>
      </rPr>
      <t>±</t>
    </r>
    <r>
      <rPr>
        <sz val="11"/>
        <rFont val="KoPub돋움체 Light"/>
        <family val="1"/>
        <charset val="129"/>
      </rPr>
      <t xml:space="preserve"> 9.49
2) 18.36 </t>
    </r>
    <r>
      <rPr>
        <sz val="11"/>
        <rFont val="Calibri"/>
        <family val="1"/>
      </rPr>
      <t>±</t>
    </r>
    <r>
      <rPr>
        <sz val="11"/>
        <rFont val="KoPub돋움체 Light"/>
        <family val="1"/>
        <charset val="129"/>
      </rPr>
      <t xml:space="preserve"> 4.28
&lt;day5&gt; 
1) 20.71 </t>
    </r>
    <r>
      <rPr>
        <sz val="11"/>
        <rFont val="Calibri"/>
        <family val="1"/>
      </rPr>
      <t>±</t>
    </r>
    <r>
      <rPr>
        <sz val="11"/>
        <rFont val="KoPub돋움체 Light"/>
        <family val="1"/>
        <charset val="129"/>
      </rPr>
      <t xml:space="preserve"> 8.06
2) 15.10 </t>
    </r>
    <r>
      <rPr>
        <sz val="11"/>
        <rFont val="Calibri"/>
        <family val="1"/>
      </rPr>
      <t>±</t>
    </r>
    <r>
      <rPr>
        <sz val="11"/>
        <rFont val="KoPub돋움체 Light"/>
        <family val="1"/>
        <charset val="129"/>
      </rPr>
      <t xml:space="preserve"> 6.00 
&lt;재가온 후&gt;
1) 24.64 </t>
    </r>
    <r>
      <rPr>
        <sz val="11"/>
        <rFont val="Calibri"/>
        <family val="1"/>
      </rPr>
      <t>±</t>
    </r>
    <r>
      <rPr>
        <sz val="11"/>
        <rFont val="KoPub돋움체 Light"/>
        <family val="1"/>
        <charset val="129"/>
      </rPr>
      <t xml:space="preserve"> 11.90
2) 14.27 </t>
    </r>
    <r>
      <rPr>
        <sz val="11"/>
        <rFont val="Calibri"/>
        <family val="1"/>
      </rPr>
      <t>±</t>
    </r>
    <r>
      <rPr>
        <sz val="11"/>
        <rFont val="KoPub돋움체 Light"/>
        <family val="1"/>
        <charset val="129"/>
      </rPr>
      <t xml:space="preserve"> 6.32 
국소 동맥혈산소포화도(rSaO2)
&lt;중재전&gt;
1) 45.95 </t>
    </r>
    <r>
      <rPr>
        <sz val="11"/>
        <rFont val="Calibri"/>
        <family val="1"/>
      </rPr>
      <t>±</t>
    </r>
    <r>
      <rPr>
        <sz val="11"/>
        <rFont val="KoPub돋움체 Light"/>
        <family val="1"/>
        <charset val="129"/>
      </rPr>
      <t xml:space="preserve"> 12.94 
2)  40.20 </t>
    </r>
    <r>
      <rPr>
        <sz val="11"/>
        <rFont val="Calibri"/>
        <family val="1"/>
      </rPr>
      <t>±</t>
    </r>
    <r>
      <rPr>
        <sz val="11"/>
        <rFont val="KoPub돋움체 Light"/>
        <family val="1"/>
        <charset val="129"/>
      </rPr>
      <t xml:space="preserve"> 10.89 
3)  39.68 </t>
    </r>
    <r>
      <rPr>
        <sz val="11"/>
        <rFont val="Calibri"/>
        <family val="1"/>
      </rPr>
      <t>±</t>
    </r>
    <r>
      <rPr>
        <sz val="11"/>
        <rFont val="KoPub돋움체 Light"/>
        <family val="1"/>
        <charset val="129"/>
      </rPr>
      <t xml:space="preserve"> 10.49 
&lt;day1&gt;
1)  49.28 </t>
    </r>
    <r>
      <rPr>
        <sz val="11"/>
        <rFont val="Calibri"/>
        <family val="1"/>
      </rPr>
      <t>±</t>
    </r>
    <r>
      <rPr>
        <sz val="11"/>
        <rFont val="KoPub돋움체 Light"/>
        <family val="1"/>
        <charset val="129"/>
      </rPr>
      <t xml:space="preserve"> 13.70
2) 49.77 </t>
    </r>
    <r>
      <rPr>
        <sz val="11"/>
        <rFont val="Calibri"/>
        <family val="1"/>
      </rPr>
      <t>±</t>
    </r>
    <r>
      <rPr>
        <sz val="11"/>
        <rFont val="KoPub돋움체 Light"/>
        <family val="1"/>
        <charset val="129"/>
      </rPr>
      <t xml:space="preserve"> 12.95
3) 33.21 </t>
    </r>
    <r>
      <rPr>
        <sz val="11"/>
        <rFont val="Calibri"/>
        <family val="1"/>
      </rPr>
      <t>±</t>
    </r>
    <r>
      <rPr>
        <sz val="11"/>
        <rFont val="KoPub돋움체 Light"/>
        <family val="1"/>
        <charset val="129"/>
      </rPr>
      <t xml:space="preserve"> 12.94 
&lt;day2&gt;
1) 58.16 </t>
    </r>
    <r>
      <rPr>
        <sz val="11"/>
        <rFont val="Calibri"/>
        <family val="1"/>
      </rPr>
      <t>±</t>
    </r>
    <r>
      <rPr>
        <sz val="11"/>
        <rFont val="KoPub돋움체 Light"/>
        <family val="1"/>
        <charset val="129"/>
      </rPr>
      <t xml:space="preserve"> 7.09
2)  51.14 </t>
    </r>
    <r>
      <rPr>
        <sz val="11"/>
        <rFont val="Calibri"/>
        <family val="1"/>
      </rPr>
      <t>±</t>
    </r>
    <r>
      <rPr>
        <sz val="11"/>
        <rFont val="KoPub돋움체 Light"/>
        <family val="1"/>
        <charset val="129"/>
      </rPr>
      <t xml:space="preserve"> 13.05
3)  25.80 </t>
    </r>
    <r>
      <rPr>
        <sz val="11"/>
        <rFont val="Calibri"/>
        <family val="1"/>
      </rPr>
      <t>±</t>
    </r>
    <r>
      <rPr>
        <sz val="11"/>
        <rFont val="KoPub돋움체 Light"/>
        <family val="1"/>
        <charset val="129"/>
      </rPr>
      <t xml:space="preserve"> 8.72 
&lt;day3&gt;
1)  66.88 </t>
    </r>
    <r>
      <rPr>
        <sz val="11"/>
        <rFont val="Calibri"/>
        <family val="1"/>
      </rPr>
      <t>±</t>
    </r>
    <r>
      <rPr>
        <sz val="11"/>
        <rFont val="KoPub돋움체 Light"/>
        <family val="1"/>
        <charset val="129"/>
      </rPr>
      <t xml:space="preserve"> 4.48
2) 56.78 </t>
    </r>
    <r>
      <rPr>
        <sz val="11"/>
        <rFont val="Calibri"/>
        <family val="1"/>
      </rPr>
      <t>±</t>
    </r>
    <r>
      <rPr>
        <sz val="11"/>
        <rFont val="KoPub돋움체 Light"/>
        <family val="1"/>
        <charset val="129"/>
      </rPr>
      <t xml:space="preserve"> 9.57
3)  21.60 </t>
    </r>
    <r>
      <rPr>
        <sz val="11"/>
        <rFont val="Calibri"/>
        <family val="1"/>
      </rPr>
      <t>±</t>
    </r>
    <r>
      <rPr>
        <sz val="11"/>
        <rFont val="KoPub돋움체 Light"/>
        <family val="1"/>
        <charset val="129"/>
      </rPr>
      <t xml:space="preserve"> 7.79 
&lt;day4&gt;
1)  67.28 </t>
    </r>
    <r>
      <rPr>
        <sz val="11"/>
        <rFont val="Calibri"/>
        <family val="1"/>
      </rPr>
      <t>±</t>
    </r>
    <r>
      <rPr>
        <sz val="11"/>
        <rFont val="KoPub돋움체 Light"/>
        <family val="1"/>
        <charset val="129"/>
      </rPr>
      <t xml:space="preserve"> 5.42
2)  51.74 </t>
    </r>
    <r>
      <rPr>
        <sz val="11"/>
        <rFont val="Calibri"/>
        <family val="1"/>
      </rPr>
      <t>±</t>
    </r>
    <r>
      <rPr>
        <sz val="11"/>
        <rFont val="KoPub돋움체 Light"/>
        <family val="1"/>
        <charset val="129"/>
      </rPr>
      <t xml:space="preserve"> 14.00
&lt;day5&gt;
1) 64.50 </t>
    </r>
    <r>
      <rPr>
        <sz val="11"/>
        <rFont val="Calibri"/>
        <family val="1"/>
      </rPr>
      <t>±</t>
    </r>
    <r>
      <rPr>
        <sz val="11"/>
        <rFont val="KoPub돋움체 Light"/>
        <family val="1"/>
        <charset val="129"/>
      </rPr>
      <t xml:space="preserve"> 7.00
2) 49.21 </t>
    </r>
    <r>
      <rPr>
        <sz val="11"/>
        <rFont val="Calibri"/>
        <family val="1"/>
      </rPr>
      <t>±</t>
    </r>
    <r>
      <rPr>
        <sz val="11"/>
        <rFont val="KoPub돋움체 Light"/>
        <family val="1"/>
        <charset val="129"/>
      </rPr>
      <t xml:space="preserve"> 11.42 
&lt;중재 후&gt;
1)  63.21 </t>
    </r>
    <r>
      <rPr>
        <sz val="11"/>
        <rFont val="Calibri"/>
        <family val="1"/>
      </rPr>
      <t>±</t>
    </r>
    <r>
      <rPr>
        <sz val="11"/>
        <rFont val="KoPub돋움체 Light"/>
        <family val="1"/>
        <charset val="129"/>
      </rPr>
      <t xml:space="preserve"> 3.75
2)  46.68 </t>
    </r>
    <r>
      <rPr>
        <sz val="11"/>
        <rFont val="Calibri"/>
        <family val="1"/>
      </rPr>
      <t>±</t>
    </r>
    <r>
      <rPr>
        <sz val="11"/>
        <rFont val="KoPub돋움체 Light"/>
        <family val="1"/>
        <charset val="129"/>
      </rPr>
      <t xml:space="preserve"> 12.61 </t>
    </r>
    <phoneticPr fontId="2" type="noConversion"/>
  </si>
  <si>
    <r>
      <t xml:space="preserve">뇌산소분압(PbrO2) 
&lt;중재전&gt; 
1) 17.21 </t>
    </r>
    <r>
      <rPr>
        <sz val="11"/>
        <rFont val="Calibri"/>
        <family val="1"/>
      </rPr>
      <t>±</t>
    </r>
    <r>
      <rPr>
        <sz val="11"/>
        <rFont val="KoPub돋움체 Light"/>
        <family val="1"/>
        <charset val="129"/>
      </rPr>
      <t xml:space="preserve"> 8.32 
2) 12.99 </t>
    </r>
    <r>
      <rPr>
        <sz val="11"/>
        <rFont val="Calibri"/>
        <family val="1"/>
      </rPr>
      <t>±</t>
    </r>
    <r>
      <rPr>
        <sz val="11"/>
        <rFont val="KoPub돋움체 Light"/>
        <family val="1"/>
        <charset val="129"/>
      </rPr>
      <t xml:space="preserve"> 8.19 
3) 13.12 </t>
    </r>
    <r>
      <rPr>
        <sz val="11"/>
        <rFont val="Calibri"/>
        <family val="1"/>
      </rPr>
      <t>±</t>
    </r>
    <r>
      <rPr>
        <sz val="11"/>
        <rFont val="KoPub돋움체 Light"/>
        <family val="1"/>
        <charset val="129"/>
      </rPr>
      <t xml:space="preserve"> 6.28 
&lt;day1&gt; 
1) 24.50 </t>
    </r>
    <r>
      <rPr>
        <sz val="11"/>
        <rFont val="Calibri"/>
        <family val="1"/>
      </rPr>
      <t>±</t>
    </r>
    <r>
      <rPr>
        <sz val="11"/>
        <rFont val="KoPub돋움체 Light"/>
        <family val="1"/>
        <charset val="129"/>
      </rPr>
      <t xml:space="preserve"> 7.50 
2) 13.20 </t>
    </r>
    <r>
      <rPr>
        <sz val="11"/>
        <rFont val="Calibri"/>
        <family val="1"/>
      </rPr>
      <t>±</t>
    </r>
    <r>
      <rPr>
        <sz val="11"/>
        <rFont val="KoPub돋움체 Light"/>
        <family val="1"/>
        <charset val="129"/>
      </rPr>
      <t xml:space="preserve"> 4.30
3) 7.91 </t>
    </r>
    <r>
      <rPr>
        <sz val="11"/>
        <rFont val="Calibri"/>
        <family val="1"/>
      </rPr>
      <t>±</t>
    </r>
    <r>
      <rPr>
        <sz val="11"/>
        <rFont val="KoPub돋움체 Light"/>
        <family val="1"/>
        <charset val="129"/>
      </rPr>
      <t xml:space="preserve"> 4.49 
&lt;day2&gt;
1) 28.70 </t>
    </r>
    <r>
      <rPr>
        <sz val="11"/>
        <rFont val="Calibri"/>
        <family val="1"/>
      </rPr>
      <t>±</t>
    </r>
    <r>
      <rPr>
        <sz val="11"/>
        <rFont val="KoPub돋움체 Light"/>
        <family val="1"/>
        <charset val="129"/>
      </rPr>
      <t xml:space="preserve"> 11.62 
2) 11.91 </t>
    </r>
    <r>
      <rPr>
        <sz val="11"/>
        <rFont val="Calibri"/>
        <family val="1"/>
      </rPr>
      <t>±</t>
    </r>
    <r>
      <rPr>
        <sz val="11"/>
        <rFont val="KoPub돋움체 Light"/>
        <family val="1"/>
        <charset val="129"/>
      </rPr>
      <t xml:space="preserve"> 6.78 
3) 6.21 </t>
    </r>
    <r>
      <rPr>
        <sz val="11"/>
        <rFont val="Calibri"/>
        <family val="1"/>
      </rPr>
      <t>±</t>
    </r>
    <r>
      <rPr>
        <sz val="11"/>
        <rFont val="KoPub돋움체 Light"/>
        <family val="1"/>
        <charset val="129"/>
      </rPr>
      <t xml:space="preserve"> 3.60 
&lt;day3&gt;
1) 25.80 </t>
    </r>
    <r>
      <rPr>
        <sz val="11"/>
        <rFont val="Calibri"/>
        <family val="1"/>
      </rPr>
      <t>±</t>
    </r>
    <r>
      <rPr>
        <sz val="11"/>
        <rFont val="KoPub돋움체 Light"/>
        <family val="1"/>
        <charset val="129"/>
      </rPr>
      <t xml:space="preserve"> 9.70 
2) 11.98 </t>
    </r>
    <r>
      <rPr>
        <sz val="11"/>
        <rFont val="Calibri"/>
        <family val="1"/>
      </rPr>
      <t>±</t>
    </r>
    <r>
      <rPr>
        <sz val="11"/>
        <rFont val="KoPub돋움체 Light"/>
        <family val="1"/>
        <charset val="129"/>
      </rPr>
      <t xml:space="preserve"> 7.05 
3) 6.00 </t>
    </r>
    <r>
      <rPr>
        <sz val="11"/>
        <rFont val="Calibri"/>
        <family val="1"/>
      </rPr>
      <t>±</t>
    </r>
    <r>
      <rPr>
        <sz val="11"/>
        <rFont val="KoPub돋움체 Light"/>
        <family val="1"/>
        <charset val="129"/>
      </rPr>
      <t xml:space="preserve"> 2.80 
&lt;day4&gt;
1) 27.56 </t>
    </r>
    <r>
      <rPr>
        <sz val="11"/>
        <rFont val="Calibri"/>
        <family val="1"/>
      </rPr>
      <t>±</t>
    </r>
    <r>
      <rPr>
        <sz val="11"/>
        <rFont val="KoPub돋움체 Light"/>
        <family val="1"/>
        <charset val="129"/>
      </rPr>
      <t xml:space="preserve"> 8.56 
2) 12.56 </t>
    </r>
    <r>
      <rPr>
        <sz val="11"/>
        <rFont val="Calibri"/>
        <family val="1"/>
      </rPr>
      <t>±</t>
    </r>
    <r>
      <rPr>
        <sz val="11"/>
        <rFont val="KoPub돋움체 Light"/>
        <family val="1"/>
        <charset val="129"/>
      </rPr>
      <t xml:space="preserve"> 5.76 
&lt;day5&gt; 
1) 26.11 </t>
    </r>
    <r>
      <rPr>
        <sz val="11"/>
        <rFont val="Calibri"/>
        <family val="1"/>
      </rPr>
      <t>±</t>
    </r>
    <r>
      <rPr>
        <sz val="11"/>
        <rFont val="KoPub돋움체 Light"/>
        <family val="1"/>
        <charset val="129"/>
      </rPr>
      <t xml:space="preserve"> 6.97 
2) 14.41 </t>
    </r>
    <r>
      <rPr>
        <sz val="11"/>
        <rFont val="Calibri"/>
        <family val="1"/>
      </rPr>
      <t>±</t>
    </r>
    <r>
      <rPr>
        <sz val="11"/>
        <rFont val="KoPub돋움체 Light"/>
        <family val="1"/>
        <charset val="129"/>
      </rPr>
      <t xml:space="preserve"> 6.01 
&lt;재가온 후&gt;
1) 25.09 </t>
    </r>
    <r>
      <rPr>
        <sz val="11"/>
        <rFont val="Calibri"/>
        <family val="1"/>
      </rPr>
      <t>±</t>
    </r>
    <r>
      <rPr>
        <sz val="11"/>
        <rFont val="KoPub돋움체 Light"/>
        <family val="1"/>
        <charset val="129"/>
      </rPr>
      <t xml:space="preserve"> 7.80
2) 13.50 </t>
    </r>
    <r>
      <rPr>
        <sz val="11"/>
        <rFont val="Calibri"/>
        <family val="1"/>
      </rPr>
      <t>±</t>
    </r>
    <r>
      <rPr>
        <sz val="11"/>
        <rFont val="KoPub돋움체 Light"/>
        <family val="1"/>
        <charset val="129"/>
      </rPr>
      <t xml:space="preserve"> 4.79
국소 동맥혈산소포화도(rSaO2)
&lt;중재전&gt;
1) 44.50 </t>
    </r>
    <r>
      <rPr>
        <sz val="11"/>
        <rFont val="Calibri"/>
        <family val="1"/>
      </rPr>
      <t>±</t>
    </r>
    <r>
      <rPr>
        <sz val="11"/>
        <rFont val="KoPub돋움체 Light"/>
        <family val="1"/>
        <charset val="129"/>
      </rPr>
      <t xml:space="preserve"> 9.06 
2) 39.91 </t>
    </r>
    <r>
      <rPr>
        <sz val="11"/>
        <rFont val="Calibri"/>
        <family val="1"/>
      </rPr>
      <t>±</t>
    </r>
    <r>
      <rPr>
        <sz val="11"/>
        <rFont val="KoPub돋움체 Light"/>
        <family val="1"/>
        <charset val="129"/>
      </rPr>
      <t xml:space="preserve"> 9.39 
3) 37.01 </t>
    </r>
    <r>
      <rPr>
        <sz val="11"/>
        <rFont val="Calibri"/>
        <family val="1"/>
      </rPr>
      <t>±</t>
    </r>
    <r>
      <rPr>
        <sz val="11"/>
        <rFont val="KoPub돋움체 Light"/>
        <family val="1"/>
        <charset val="129"/>
      </rPr>
      <t xml:space="preserve"> 11.07 
&lt;day1&gt;
1) 45.01 </t>
    </r>
    <r>
      <rPr>
        <sz val="11"/>
        <rFont val="Calibri"/>
        <family val="1"/>
      </rPr>
      <t>±</t>
    </r>
    <r>
      <rPr>
        <sz val="11"/>
        <rFont val="KoPub돋움체 Light"/>
        <family val="1"/>
        <charset val="129"/>
      </rPr>
      <t xml:space="preserve"> 11.82 
2)  42.60 </t>
    </r>
    <r>
      <rPr>
        <sz val="11"/>
        <rFont val="Calibri"/>
        <family val="1"/>
      </rPr>
      <t>±</t>
    </r>
    <r>
      <rPr>
        <sz val="11"/>
        <rFont val="KoPub돋움체 Light"/>
        <family val="1"/>
        <charset val="129"/>
      </rPr>
      <t xml:space="preserve"> 9.87 
3)  30.50 </t>
    </r>
    <r>
      <rPr>
        <sz val="11"/>
        <rFont val="Calibri"/>
        <family val="1"/>
      </rPr>
      <t>±</t>
    </r>
    <r>
      <rPr>
        <sz val="11"/>
        <rFont val="KoPub돋움체 Light"/>
        <family val="1"/>
        <charset val="129"/>
      </rPr>
      <t xml:space="preserve"> 10.59 
&lt;day2&gt;
1)  42.21 </t>
    </r>
    <r>
      <rPr>
        <sz val="11"/>
        <rFont val="Calibri"/>
        <family val="1"/>
      </rPr>
      <t>±</t>
    </r>
    <r>
      <rPr>
        <sz val="11"/>
        <rFont val="KoPub돋움체 Light"/>
        <family val="1"/>
        <charset val="129"/>
      </rPr>
      <t xml:space="preserve"> 7.91 
2)  43.71 </t>
    </r>
    <r>
      <rPr>
        <sz val="11"/>
        <rFont val="Calibri"/>
        <family val="1"/>
      </rPr>
      <t>±</t>
    </r>
    <r>
      <rPr>
        <sz val="11"/>
        <rFont val="KoPub돋움체 Light"/>
        <family val="1"/>
        <charset val="129"/>
      </rPr>
      <t xml:space="preserve"> 10.63 
3) 26.11 </t>
    </r>
    <r>
      <rPr>
        <sz val="11"/>
        <rFont val="Calibri"/>
        <family val="1"/>
      </rPr>
      <t>±</t>
    </r>
    <r>
      <rPr>
        <sz val="11"/>
        <rFont val="KoPub돋움체 Light"/>
        <family val="1"/>
        <charset val="129"/>
      </rPr>
      <t xml:space="preserve"> 9.70 
&lt;day3&gt;
1)   49.55 </t>
    </r>
    <r>
      <rPr>
        <sz val="11"/>
        <rFont val="Calibri"/>
        <family val="1"/>
      </rPr>
      <t>±</t>
    </r>
    <r>
      <rPr>
        <sz val="11"/>
        <rFont val="KoPub돋움체 Light"/>
        <family val="1"/>
        <charset val="129"/>
      </rPr>
      <t xml:space="preserve"> 10.27
2) 42.21 </t>
    </r>
    <r>
      <rPr>
        <sz val="11"/>
        <rFont val="Calibri"/>
        <family val="1"/>
      </rPr>
      <t>±</t>
    </r>
    <r>
      <rPr>
        <sz val="11"/>
        <rFont val="KoPub돋움체 Light"/>
        <family val="1"/>
        <charset val="129"/>
      </rPr>
      <t xml:space="preserve"> 8.69 
3)  20.75 </t>
    </r>
    <r>
      <rPr>
        <sz val="11"/>
        <rFont val="Calibri"/>
        <family val="1"/>
      </rPr>
      <t>±</t>
    </r>
    <r>
      <rPr>
        <sz val="11"/>
        <rFont val="KoPub돋움체 Light"/>
        <family val="1"/>
        <charset val="129"/>
      </rPr>
      <t xml:space="preserve"> 9.73
&lt;day4&gt;
1)   50.20 </t>
    </r>
    <r>
      <rPr>
        <sz val="11"/>
        <rFont val="Calibri"/>
        <family val="1"/>
      </rPr>
      <t>±</t>
    </r>
    <r>
      <rPr>
        <sz val="11"/>
        <rFont val="KoPub돋움체 Light"/>
        <family val="1"/>
        <charset val="129"/>
      </rPr>
      <t xml:space="preserve"> 5.19 
2)  44.01 </t>
    </r>
    <r>
      <rPr>
        <sz val="11"/>
        <rFont val="Calibri"/>
        <family val="1"/>
      </rPr>
      <t>±</t>
    </r>
    <r>
      <rPr>
        <sz val="11"/>
        <rFont val="KoPub돋움체 Light"/>
        <family val="1"/>
        <charset val="129"/>
      </rPr>
      <t xml:space="preserve"> 13.89 
&lt;day5&gt;
1)  48.90 </t>
    </r>
    <r>
      <rPr>
        <sz val="11"/>
        <rFont val="Calibri"/>
        <family val="1"/>
      </rPr>
      <t>±</t>
    </r>
    <r>
      <rPr>
        <sz val="11"/>
        <rFont val="KoPub돋움체 Light"/>
        <family val="1"/>
        <charset val="129"/>
      </rPr>
      <t xml:space="preserve"> 11.20 
2)  48.55 </t>
    </r>
    <r>
      <rPr>
        <sz val="11"/>
        <rFont val="Calibri"/>
        <family val="1"/>
      </rPr>
      <t>±</t>
    </r>
    <r>
      <rPr>
        <sz val="11"/>
        <rFont val="KoPub돋움체 Light"/>
        <family val="1"/>
        <charset val="129"/>
      </rPr>
      <t xml:space="preserve"> 10.38 
&lt;중재 후&gt;
1) 51.76 </t>
    </r>
    <r>
      <rPr>
        <sz val="11"/>
        <rFont val="Calibri"/>
        <family val="1"/>
      </rPr>
      <t>±</t>
    </r>
    <r>
      <rPr>
        <sz val="11"/>
        <rFont val="KoPub돋움체 Light"/>
        <family val="1"/>
        <charset val="129"/>
      </rPr>
      <t xml:space="preserve"> 12.00 
2)  43.37 </t>
    </r>
    <r>
      <rPr>
        <sz val="11"/>
        <rFont val="Calibri"/>
        <family val="1"/>
      </rPr>
      <t>±</t>
    </r>
    <r>
      <rPr>
        <sz val="11"/>
        <rFont val="KoPub돋움체 Light"/>
        <family val="1"/>
        <charset val="129"/>
      </rPr>
      <t xml:space="preserve"> 10.72 </t>
    </r>
    <phoneticPr fontId="2" type="noConversion"/>
  </si>
  <si>
    <t xml:space="preserve">뇌산소분압(PbrO2) 
&lt;중재전&gt; 
1) NS
2) NS
3) NS
&lt;day1&gt; 
1) &lt; 0.05
2) NS
3) NS
&lt;day2&gt;
1) &lt; 0.01
2) &lt; 0.05
3) NS
&lt;day3&gt;
1) &lt; 0.01
2) &lt; 0.05
3) NS
&lt;day4&gt;
1) &lt; 0.05
2) &lt; 0.05
&lt;day5&gt; 
1) &lt; 0.05
2) NS
&lt;재가온 후&gt;
1) NS
2) NS
국소 동맥혈산소포화도(rSaO2)
&lt;중재전&gt;
1) NS
2)  NS
3)  NS
&lt;day1&gt;
1)  &lt; 0.05
2)  &lt; 0.05
3)   NS
&lt;day2&gt;
1)   &lt; 0.01
2)  &lt; 0.05
3) NS
&lt;day3&gt;
1)  &lt; 0.01
2) &lt; 0.05
3)  NS
&lt;day4&gt;
1)  &lt; 0.01
2)   &lt; 0.05
&lt;day5&gt;
1)   &lt; 0.01
2)   NS
&lt;중재 후&gt;
1)  &lt; 0.05
2)  NS
</t>
    <phoneticPr fontId="2" type="noConversion"/>
  </si>
  <si>
    <t xml:space="preserve">*사망률(1년 이상)
1) 전체 
2) 하위군(GCS 7-8)  
3) 하위군(GCS 5-6) 
4) 하위군(GCS 3-4) 
</t>
    <phoneticPr fontId="2" type="noConversion"/>
  </si>
  <si>
    <t>사망률(1년 이상)
1) 23/73 
2) 2/21
3) 8/33 
4) 13/19</t>
    <phoneticPr fontId="2" type="noConversion"/>
  </si>
  <si>
    <t>사망률(1년 이상)
1) 29/75
2) 3/21  
3) 13/33
4) 13/21</t>
    <phoneticPr fontId="2" type="noConversion"/>
  </si>
  <si>
    <t>the scientific research foundation of Chongqing Municipal Health Bureau</t>
    <phoneticPr fontId="2" type="noConversion"/>
  </si>
  <si>
    <t>하위군 기준: GCS</t>
    <phoneticPr fontId="2" type="noConversion"/>
  </si>
  <si>
    <t>Li(2008)</t>
    <phoneticPr fontId="2" type="noConversion"/>
  </si>
  <si>
    <t>2006-2007</t>
    <phoneticPr fontId="2" type="noConversion"/>
  </si>
  <si>
    <t>GCS≤8</t>
    <phoneticPr fontId="2" type="noConversion"/>
  </si>
  <si>
    <t>37.1(15.7)/38.9(14.2)</t>
    <phoneticPr fontId="2" type="noConversion"/>
  </si>
  <si>
    <t>1. 뇌손상후 4시간 이내 입원 환자 2. 폐쇄형 뇌손상</t>
    <phoneticPr fontId="2" type="noConversion"/>
  </si>
  <si>
    <t>1. 복합 손상 2. 개방형 뇌손상 3. 외상성 쇼크</t>
    <phoneticPr fontId="2" type="noConversion"/>
  </si>
  <si>
    <t>ice blanket, ice cap, ice cubes</t>
  </si>
  <si>
    <t>37-38</t>
    <phoneticPr fontId="2" type="noConversion"/>
  </si>
  <si>
    <t>손상 후 6개월</t>
    <phoneticPr fontId="2" type="noConversion"/>
  </si>
  <si>
    <t xml:space="preserve">GOS(6개월)
favorable outcome: good or moderate disability
1) poor outcome (1-3)
2) favorable outcome(4-5)
</t>
    <phoneticPr fontId="2" type="noConversion"/>
  </si>
  <si>
    <t xml:space="preserve">1) 7/20
2) 13/20(65)
</t>
    <phoneticPr fontId="2" type="noConversion"/>
  </si>
  <si>
    <t xml:space="preserve">1) 15/23
2) 8/23(34.8)
</t>
    <phoneticPr fontId="2" type="noConversion"/>
  </si>
  <si>
    <t xml:space="preserve">1) NR
2) .047
</t>
    <phoneticPr fontId="2" type="noConversion"/>
  </si>
  <si>
    <t>Natural Science Fund of Hainan Province, China No. 80850</t>
    <phoneticPr fontId="2" type="noConversion"/>
  </si>
  <si>
    <t>Hutchison(2008)</t>
    <phoneticPr fontId="2" type="noConversion"/>
  </si>
  <si>
    <t>1999-2004</t>
    <phoneticPr fontId="2" type="noConversion"/>
  </si>
  <si>
    <t>1-17 yr</t>
    <phoneticPr fontId="2" type="noConversion"/>
  </si>
  <si>
    <t>65/61</t>
    <phoneticPr fontId="2" type="noConversion"/>
  </si>
  <si>
    <t>9.8(4.9)/10.2(4.8)</t>
    <phoneticPr fontId="2" type="noConversion"/>
  </si>
  <si>
    <t>1. CT 검사 상 급성 뇌손상 확인</t>
    <phoneticPr fontId="2" type="noConversion"/>
  </si>
  <si>
    <t xml:space="preserve">1. 손상 후 8시간 후 선정된 환자 </t>
    <phoneticPr fontId="2" type="noConversion"/>
  </si>
  <si>
    <t>6.3(2.3)</t>
    <phoneticPr fontId="2" type="noConversion"/>
  </si>
  <si>
    <t>0.5/2h</t>
    <phoneticPr fontId="2" type="noConversion"/>
  </si>
  <si>
    <t>6/108(5.6)</t>
    <phoneticPr fontId="2" type="noConversion"/>
  </si>
  <si>
    <t>14/117(11.9)</t>
    <phoneticPr fontId="2" type="noConversion"/>
  </si>
  <si>
    <t>PCPC</t>
    <phoneticPr fontId="2" type="noConversion"/>
  </si>
  <si>
    <t xml:space="preserve">Ventricular tachycardia 
Ventricular fibrillation </t>
    <phoneticPr fontId="2" type="noConversion"/>
  </si>
  <si>
    <t xml:space="preserve">1/108(1)
0/108
</t>
    <phoneticPr fontId="2" type="noConversion"/>
  </si>
  <si>
    <t xml:space="preserve">0/117
1/117(1) </t>
    <phoneticPr fontId="2" type="noConversion"/>
  </si>
  <si>
    <t xml:space="preserve">0.48
0.52
</t>
    <phoneticPr fontId="2" type="noConversion"/>
  </si>
  <si>
    <t>기타 사건
hypotension
냉각기(0-24h) 
재가온기(25-72h)
ARDS(Acute Respiratory Distress Syndrome)</t>
    <phoneticPr fontId="2" type="noConversion"/>
  </si>
  <si>
    <t xml:space="preserve">총 84건
hypotension
27/108(25) 
49(45) 
ARDS 
8(8) </t>
    <phoneticPr fontId="2" type="noConversion"/>
  </si>
  <si>
    <t xml:space="preserve">총 62건
hypotension
18/117(15) 
38(32) 
ARDS 
6(5) </t>
    <phoneticPr fontId="2" type="noConversion"/>
  </si>
  <si>
    <t xml:space="preserve">
hypotension
0.07
0.05
ARDS 
0.47</t>
    <phoneticPr fontId="2" type="noConversion"/>
  </si>
  <si>
    <t xml:space="preserve">pediatric cerebral performance category(PCPC), 6개월
1) unfavorable outcome(PCPC 4-6) 
2) RR or Absolute difference(95% CI) </t>
    <phoneticPr fontId="2" type="noConversion"/>
  </si>
  <si>
    <t xml:space="preserve">1) 32/102(31)  </t>
    <phoneticPr fontId="2" type="noConversion"/>
  </si>
  <si>
    <t xml:space="preserve">1) 23/103(22) </t>
    <phoneticPr fontId="2" type="noConversion"/>
  </si>
  <si>
    <t xml:space="preserve">1) 0.14 
2) 1.41(0.89, 2.22) </t>
    <phoneticPr fontId="2" type="noConversion"/>
  </si>
  <si>
    <t>&lt;3개월&gt;
지능 지수, mean(SD), I(n=45),C(n=60) 
기억력
1) General Memory Index, mean(SD), I(n=40),C(n=53)
2) long term visual memory, mean(SD), I(n=40),C(n=56)
3) long term verbal memory, mean(SD), I(n=40),C(n=56)
처리속도, mean(SD), I(n=37),C(n=52) 
실행기능
1) Behavioral Regulation Index, mean(SD), I(n=43),C(n=59) 
2) Meta-cognition Index, mean(SD), I(n=41),C(n=57) 
&lt;12개월&gt;
지능 지수, mean(SD), I(n=58),C(n=58) 
기억력
1) General Memory Index, mean(SD), I(n=51),C(n=49) 
2) long term visual memory, mean(SD), I(n=52),C(n=51) 
3) long term verbal memory, mean(SD), I(n=51),C(n=52) 
처리속도, mean(SD), I(n=48),C(n=47) 
실행기능
1) Behavioral Regulation Index, mean(SD), I(n=54),C(n=61) 
2) Meta-cognition Index, mean(SD), I(n=53),C(n=59)</t>
    <phoneticPr fontId="2" type="noConversion"/>
  </si>
  <si>
    <t xml:space="preserve">&lt;3개월&gt;
지능 지수 89(16.4) 
기억력
1) 82.4(20.8) 
2) 80.4(29.5) 
3) 73.4(27.9) 
처리속도 85.7(22.8) 
실행기능
1) 57(15) 
2) 58.3(12.1) 
&lt;12개월&gt;
지능 지수89.9(19.3) 
기억력
1) 87.8(26.5) 
2) 86.2(28.5) 
3) 77.6(27.9) 
처리속도 88.6(25.6) 
실행기능
1) 61.9(18.7) 
2) 61.7(13.7) </t>
    <phoneticPr fontId="2" type="noConversion"/>
  </si>
  <si>
    <t xml:space="preserve">&lt;3개월&gt;
지능 지수 87(16.5) 
기억력
1) 83.4(24) 
2) 87.6(22.7)
3) 82.1(26.7)
처리속도 81.5(23.8) 
실행기능
1) 55.6(13) 
2) 57.1(11.8) 
&lt;12개월&gt;
지능 지수 93.2(16.8)
기억력
1) 90.2(27) 
2) 95.9(21.8) 
3) 85.3(26.2) 
처리속도 93.1(20)
실행기능
1) 58.6(13.7)
2) 60(13.3) </t>
    <phoneticPr fontId="2" type="noConversion"/>
  </si>
  <si>
    <t>&lt;3개월&gt;
지능 지수 0.53
기억력
1) 0.84
2) 0.18
3) 0.13
처리속도 0.41
실행기능
1) 0.63
2) 0.62
&lt;12개월&gt;
지능 지수 0.34
기억력
1) 0.64
2) 0.05
3) 0.15
처리속도 0.35
실행기능
1) 0.29
2) 0.51</t>
    <phoneticPr fontId="2" type="noConversion"/>
  </si>
  <si>
    <t xml:space="preserve">냉각기(0-24h) I(n=108), C(n=117)
#ICP  
1) mean(SD) 
2) 1번의 95% CI 
3) 16 hours
4) 24 hours
#CPP 
1) mean(SD)
2) 1번의 95% CI 
#mean blood pressure(MBP)  
1) mean(SD)
2) 1번의 95% CI 
재가온기(25-72h) 
#ICP
1) mean(SD) 
2) 1번의 95% CI 
#CPP 
1) mean(SD) 
2) 1번의 95% CI 
#mean blood pressure(MBP) 
1) mean(SD)
2) 1번의 95% CI </t>
    <phoneticPr fontId="2" type="noConversion"/>
  </si>
  <si>
    <t>#ICP  
1) 14.7(10.7)  
2) 12.7-16.8 
3-4) NR
#CPP 
1) 66.4(12)
2) 64.1-68.8 
#mean blood pressure(MBP)  
1) 80.6(9.8)
2) 78.7-82.5 
재가온기(25-72h) 
#ICP
1) 17.1(7.1)  
2) 15.6-18.5
#CPP 
1) 60.8(7.8)
2) 59.2-62.4
#mean blood pressure(MBP) 
1) 77.7(7.6) 
2) 76.2-79.2</t>
    <phoneticPr fontId="2" type="noConversion"/>
  </si>
  <si>
    <t>#ICP  
1) 17.1(11.1) 
2) 15-19.1
3-4) NR
#CPP 
1) 64.3(11.5) 
2) 62.2-66.5
#mean blood pressure(MBP)  
1) 81.4(10.1) 
2) 79.5-83.2
재가온기(25-72h) 
#ICP
1) 17.4(10.7) 
2) 15.4-19.4
#CPP 
1) 66(10.8) 
2) 64-68.1
#mean blood pressure(MBP) 
1) 83.4(8) 
2) 81.9-84.9</t>
    <phoneticPr fontId="2" type="noConversion"/>
  </si>
  <si>
    <t>#ICP  
1) 0.12 
3) 0.02
4) 0.01
#CPP 
1) 0.19
#mean blood pressure(MBP)  
1) 0.56
재가온기(25-72h) 
#ICP
1) 0.77 ※ 48 시간 후: p=0.01, 72시간 후: P=0.03
#CPP 
1) &lt;0.001
#mean blood pressure(MBP) 
1) &lt;0.001</t>
    <phoneticPr fontId="2" type="noConversion"/>
  </si>
  <si>
    <t xml:space="preserve">1) 사망률(6개월) 
2) RR or Absolute difference(95% CI) 
</t>
    <phoneticPr fontId="2" type="noConversion"/>
  </si>
  <si>
    <t xml:space="preserve">1) 23/108(21)
</t>
    <phoneticPr fontId="2" type="noConversion"/>
  </si>
  <si>
    <t xml:space="preserve">1)  14/117(12) 
</t>
    <phoneticPr fontId="2" type="noConversion"/>
  </si>
  <si>
    <t xml:space="preserve">1) 0.06
2) 1.40 (0.90 , 2.27) 
</t>
    <phoneticPr fontId="2" type="noConversion"/>
  </si>
  <si>
    <t xml:space="preserve">1) ICU LoS(d), mean(SD)
2) 1번의 RR(95% CI)  
3) 기계환기 일수(d), mean(SD)
4) 3번의 RR(95% CI)  
</t>
    <phoneticPr fontId="2" type="noConversion"/>
  </si>
  <si>
    <t xml:space="preserve">1) 11.5(7.1) 
3) 9.5(6.1) </t>
    <phoneticPr fontId="2" type="noConversion"/>
  </si>
  <si>
    <t xml:space="preserve">1) 11.3(7.2)
3) 8.9(5.7) </t>
    <phoneticPr fontId="2" type="noConversion"/>
  </si>
  <si>
    <t xml:space="preserve">1)  0.85
2) 0.2(−1.7, 2.1) 
3) 0.41
4) 0.7(−0.9, 2.2)  </t>
    <phoneticPr fontId="2" type="noConversion"/>
  </si>
  <si>
    <t>하위군 기준: 유도기~유지기 vs 재가온기, 선행연구</t>
    <phoneticPr fontId="2" type="noConversion"/>
  </si>
  <si>
    <t>Qiu(2007)</t>
    <phoneticPr fontId="2" type="noConversion"/>
  </si>
  <si>
    <t>2002-2003</t>
    <phoneticPr fontId="2" type="noConversion"/>
  </si>
  <si>
    <t>TBI, craniotomy</t>
    <phoneticPr fontId="2" type="noConversion"/>
  </si>
  <si>
    <t>19-65 yr</t>
    <phoneticPr fontId="2" type="noConversion"/>
  </si>
  <si>
    <t>41.3/40.2</t>
    <phoneticPr fontId="2" type="noConversion"/>
  </si>
  <si>
    <t>1. 외상 후 6시간 이내 CT 검사 상 뇌 손상 확인 2. 폐쇄형 뇌손상</t>
    <phoneticPr fontId="2" type="noConversion"/>
  </si>
  <si>
    <t>1. 임신</t>
    <phoneticPr fontId="2" type="noConversion"/>
  </si>
  <si>
    <t>33-35</t>
    <phoneticPr fontId="2" type="noConversion"/>
  </si>
  <si>
    <t>4일</t>
    <phoneticPr fontId="2" type="noConversion"/>
  </si>
  <si>
    <t>표면 냉각(SC)</t>
    <phoneticPr fontId="2" type="noConversion"/>
  </si>
  <si>
    <t>water circulating cooling blanket(KN-01, EBM Co, Beijing, China), cooling cap (head)</t>
    <phoneticPr fontId="2" type="noConversion"/>
  </si>
  <si>
    <t xml:space="preserve">no cooling(DC) </t>
    <phoneticPr fontId="2" type="noConversion"/>
  </si>
  <si>
    <t>NA</t>
    <phoneticPr fontId="2" type="noConversion"/>
  </si>
  <si>
    <t>손상 후 1년</t>
    <phoneticPr fontId="2" type="noConversion"/>
  </si>
  <si>
    <t xml:space="preserve">pulmonary infection
</t>
    <phoneticPr fontId="2" type="noConversion"/>
  </si>
  <si>
    <t>23/40(57.5)</t>
    <phoneticPr fontId="2" type="noConversion"/>
  </si>
  <si>
    <t>13/40(32.5)</t>
    <phoneticPr fontId="2" type="noConversion"/>
  </si>
  <si>
    <t xml:space="preserve">Thrombocytopenia
</t>
    <phoneticPr fontId="2" type="noConversion"/>
  </si>
  <si>
    <t xml:space="preserve">25/40(62.5) 
</t>
    <phoneticPr fontId="2" type="noConversion"/>
  </si>
  <si>
    <t xml:space="preserve">16/40(40.0) 
</t>
    <phoneticPr fontId="2" type="noConversion"/>
  </si>
  <si>
    <t xml:space="preserve">0.044
</t>
    <phoneticPr fontId="2" type="noConversion"/>
  </si>
  <si>
    <t xml:space="preserve">Electolyte disorders
</t>
    <phoneticPr fontId="2" type="noConversion"/>
  </si>
  <si>
    <t xml:space="preserve">34/40 
</t>
    <phoneticPr fontId="2" type="noConversion"/>
  </si>
  <si>
    <t xml:space="preserve">28/40 
</t>
    <phoneticPr fontId="2" type="noConversion"/>
  </si>
  <si>
    <t xml:space="preserve">0.108
</t>
    <phoneticPr fontId="2" type="noConversion"/>
  </si>
  <si>
    <t xml:space="preserve">renal malfunction
GI bleeding 
hypoglycemia(blood glucose &lt;2.6 mmol/L) </t>
    <phoneticPr fontId="2" type="noConversion"/>
  </si>
  <si>
    <t xml:space="preserve">3/40 
26/40
15/40 </t>
    <phoneticPr fontId="2" type="noConversion"/>
  </si>
  <si>
    <t>1/40
23/40
17/40</t>
    <phoneticPr fontId="2" type="noConversion"/>
  </si>
  <si>
    <t>0.268
 .491
.648</t>
    <phoneticPr fontId="2" type="noConversion"/>
  </si>
  <si>
    <t>GOS(1년)
1) 총점, mean(SD)
2) favorable outcome(4-5), OR(95% CI)</t>
    <phoneticPr fontId="2" type="noConversion"/>
  </si>
  <si>
    <t xml:space="preserve">1) NR
2) 28/40(70.0%) </t>
    <phoneticPr fontId="2" type="noConversion"/>
  </si>
  <si>
    <t>1) NR
2) 19/40(47.5%)</t>
    <phoneticPr fontId="2" type="noConversion"/>
  </si>
  <si>
    <t>1) NS
2) .041, 2.58(1.03-2.46)</t>
    <phoneticPr fontId="2" type="noConversion"/>
  </si>
  <si>
    <t xml:space="preserve">&lt;측정시점&gt; 손상 후 24h, 48h, 72h
1) ICP 변화, mean(SD)
</t>
    <phoneticPr fontId="2" type="noConversion"/>
  </si>
  <si>
    <t xml:space="preserve">1) 23.49(2.38), 24.68(1.71), 22.51(2.44) 
</t>
    <phoneticPr fontId="2" type="noConversion"/>
  </si>
  <si>
    <t>1) 25.87(2.18), 25.90(1.86), 24.57(3.95)</t>
    <phoneticPr fontId="2" type="noConversion"/>
  </si>
  <si>
    <t xml:space="preserve">1) &lt;.05, &lt;.05, &lt;.05 </t>
    <phoneticPr fontId="2" type="noConversion"/>
  </si>
  <si>
    <t xml:space="preserve">사망률(1년), OR(95% CI)
</t>
    <phoneticPr fontId="2" type="noConversion"/>
  </si>
  <si>
    <t>22.5%</t>
    <phoneticPr fontId="2" type="noConversion"/>
  </si>
  <si>
    <t>32.5%</t>
    <phoneticPr fontId="2" type="noConversion"/>
  </si>
  <si>
    <t xml:space="preserve">NS, 1.66(0.61-4.48) </t>
    <phoneticPr fontId="2" type="noConversion"/>
  </si>
  <si>
    <t>Mrlian(2006)</t>
    <phoneticPr fontId="2" type="noConversion"/>
  </si>
  <si>
    <t>체코</t>
    <phoneticPr fontId="2" type="noConversion"/>
  </si>
  <si>
    <t>성인</t>
    <phoneticPr fontId="2" type="noConversion"/>
  </si>
  <si>
    <t>54(19-79)</t>
    <phoneticPr fontId="2" type="noConversion"/>
  </si>
  <si>
    <t>water circulating cooling mattress</t>
    <phoneticPr fontId="2" type="noConversion"/>
  </si>
  <si>
    <t>Extra cranial inflammatory complications
1) 총 환자 수: 69/89(77.5), 89명 중 92건 발생</t>
    <phoneticPr fontId="2" type="noConversion"/>
  </si>
  <si>
    <t xml:space="preserve">Pneumonia
urinary infection
sepsis
</t>
    <phoneticPr fontId="2" type="noConversion"/>
  </si>
  <si>
    <t xml:space="preserve">24건
19건
7건
</t>
    <phoneticPr fontId="2" type="noConversion"/>
  </si>
  <si>
    <t xml:space="preserve">20건
17건
5건
</t>
    <phoneticPr fontId="2" type="noConversion"/>
  </si>
  <si>
    <t>GOS(6개월)
1) mean(SD) 
2) favorable outcome(4-5), 전체 대상: 40/89(44.95)
3) unfavorable outcome(1-3), 전체 대상: 49/89(55.1)</t>
    <phoneticPr fontId="2" type="noConversion"/>
  </si>
  <si>
    <t xml:space="preserve">1) 4.16 
</t>
    <phoneticPr fontId="2" type="noConversion"/>
  </si>
  <si>
    <t xml:space="preserve">1) 3.11
</t>
    <phoneticPr fontId="2" type="noConversion"/>
  </si>
  <si>
    <t xml:space="preserve">1) .01
</t>
    <phoneticPr fontId="2" type="noConversion"/>
  </si>
  <si>
    <t xml:space="preserve">그림으로 제시
1) ICP  levels
2) CPP  levels
</t>
    <phoneticPr fontId="2" type="noConversion"/>
  </si>
  <si>
    <t xml:space="preserve">1) I &lt; C 
2) I &gt; C 
</t>
    <phoneticPr fontId="2" type="noConversion"/>
  </si>
  <si>
    <t xml:space="preserve">1) &lt;.01
2) &lt;.01
</t>
    <phoneticPr fontId="2" type="noConversion"/>
  </si>
  <si>
    <t>사망률(6개월)
1) 전체 대상: 36/89(40.4)</t>
    <phoneticPr fontId="2" type="noConversion"/>
  </si>
  <si>
    <t>Liu(2006)</t>
    <phoneticPr fontId="2" type="noConversion"/>
  </si>
  <si>
    <t>2003-2004</t>
    <phoneticPr fontId="2" type="noConversion"/>
  </si>
  <si>
    <t>40.6(10.3)</t>
    <phoneticPr fontId="2" type="noConversion"/>
  </si>
  <si>
    <t xml:space="preserve">1. 입원 후 24시간 이내 CT 검사 상 뇌손상 확인 </t>
    <phoneticPr fontId="2" type="noConversion"/>
  </si>
  <si>
    <t>43 SBC군(n=22), MSH군(n=21)</t>
    <phoneticPr fontId="2" type="noConversion"/>
  </si>
  <si>
    <t xml:space="preserve">Brain, Systemic </t>
    <phoneticPr fontId="2" type="noConversion"/>
  </si>
  <si>
    <t>3d(0-6h/d)</t>
    <phoneticPr fontId="2" type="noConversion"/>
  </si>
  <si>
    <t>cooling cap, neckband(BWB-10; BWKJ, Fujian, China), control system(KN-10; EBM, Beijing, China), cooling blanket/iced bags</t>
    <phoneticPr fontId="2" type="noConversion"/>
  </si>
  <si>
    <t>2년</t>
    <phoneticPr fontId="2" type="noConversion"/>
  </si>
  <si>
    <t>MSH군
pneumonia</t>
    <phoneticPr fontId="2" type="noConversion"/>
  </si>
  <si>
    <t>MSH군
8/21(38.1)</t>
    <phoneticPr fontId="2" type="noConversion"/>
  </si>
  <si>
    <t>MSH군
8/23(34.8)</t>
    <phoneticPr fontId="2" type="noConversion"/>
  </si>
  <si>
    <t>MSH군
thrombocytopenia</t>
    <phoneticPr fontId="2" type="noConversion"/>
  </si>
  <si>
    <t>MSH군
14/21(66.7)</t>
    <phoneticPr fontId="2" type="noConversion"/>
  </si>
  <si>
    <t>MSH군
9/23(39.1)</t>
    <phoneticPr fontId="2" type="noConversion"/>
  </si>
  <si>
    <t xml:space="preserve">MSH군
renal malfunction
digestive tract haemorrhage </t>
    <phoneticPr fontId="2" type="noConversion"/>
  </si>
  <si>
    <t>모든 합병증은 치료되었으며 심각한 상태로 진행되지 않음</t>
    <phoneticPr fontId="2" type="noConversion"/>
  </si>
  <si>
    <t xml:space="preserve">GOS(2년) 
1) mild or no disability
SBC군
MSH군
2) moderate disability
SBC군
MSH군
3) severe disability
SBC군
MSH군
4) vegetative state
SBC군
MSH군
5) favorable outcome(mild or moderate disability)
SBC군 
MSH군 </t>
    <phoneticPr fontId="2" type="noConversion"/>
  </si>
  <si>
    <t>1) mild or no disability
12/22
11/21
2) moderate disability
4/22 
1/21
3) severe disability
1/22
3/21 
4) vegetative state
0/22
0/21
5) favorable outcome(mild or moderate disability)
16/22(72.7) 
12/21(57.1)</t>
    <phoneticPr fontId="2" type="noConversion"/>
  </si>
  <si>
    <t xml:space="preserve">1) mild or no disability
6/23 
6/23 
2) moderate disability
2/23 
2/23 
3) severe disability
3/23 
3/23 
4) vegetative state
0/23 
0/23 
5) favorable outcome(mild or moderate disability)
8/23(34.8) 
8/23(34.8) </t>
    <phoneticPr fontId="2" type="noConversion"/>
  </si>
  <si>
    <t xml:space="preserve">1) mild or no disability
&lt; 0.05
NS
2) moderate disability
NS
NS
3) severe disability
NS
NS
4) vegetative state
NS
NS
5) favorable outcome(mild or moderate disability)
&lt; .05
NR
</t>
    <phoneticPr fontId="2" type="noConversion"/>
  </si>
  <si>
    <t xml:space="preserve">ICP(손상 후 24h)
1) SBC군, mean(SD) 
2) MSH군, mean(SD)
ICP(손상 후 48h)
1)  SBC군, mean(SD) 
2)  MSH군, mean(SD)
ICP(손상 후 72h)
1) SBC군, mean(SD) 
2) MSH군, mean(SD)
</t>
    <phoneticPr fontId="2" type="noConversion"/>
  </si>
  <si>
    <t xml:space="preserve">ICP(손상 후 24h)
1) 27.38(5.25) 
2) 27.08(4.5) 
ICP(손상 후 48h)
1) 29.2(6.75) 
2) 29.7(3.1) 
ICP(손상 후 72h)
1) 26.7(4.5) 
2) 26.5(3.8) 
</t>
    <phoneticPr fontId="2" type="noConversion"/>
  </si>
  <si>
    <t xml:space="preserve">ICP(손상 후 24h)
1) 32.63(3.1) 
2) 32.63(3.1) 
ICP(손상 후 48h)
1-2) 34.8(6) 
ICP(손상 후 72h)
1-2) 31.8(4.5) 
</t>
    <phoneticPr fontId="2" type="noConversion"/>
  </si>
  <si>
    <t xml:space="preserve">ICP(손상 후 24h)
&lt;.05
NR
ICP(손상 후 48h)
&lt;.05
NR
ICP(손상 후 72h)
&lt;.05
NR
</t>
    <phoneticPr fontId="2" type="noConversion"/>
  </si>
  <si>
    <t xml:space="preserve">사망률(2년)
SBC군 
MSH군 </t>
    <phoneticPr fontId="2" type="noConversion"/>
  </si>
  <si>
    <t>사망률(2년)
5/22 
6/21</t>
    <phoneticPr fontId="2" type="noConversion"/>
  </si>
  <si>
    <t xml:space="preserve">사망률(2년)
12/23 
</t>
    <phoneticPr fontId="2" type="noConversion"/>
  </si>
  <si>
    <t>사망률(2년)
&lt;.05
NR</t>
    <phoneticPr fontId="2" type="noConversion"/>
  </si>
  <si>
    <t>하위군 기준: 냉각적용방식, 선행연구</t>
    <phoneticPr fontId="2" type="noConversion"/>
  </si>
  <si>
    <t>Smrcka(2005)</t>
    <phoneticPr fontId="2" type="noConversion"/>
  </si>
  <si>
    <t>2001-2003</t>
    <phoneticPr fontId="2" type="noConversion"/>
  </si>
  <si>
    <t>≤60 yr</t>
    <phoneticPr fontId="2" type="noConversion"/>
  </si>
  <si>
    <t xml:space="preserve">NR </t>
    <phoneticPr fontId="2" type="noConversion"/>
  </si>
  <si>
    <t xml:space="preserve">1. 손상 후 15시간 이내 </t>
    <phoneticPr fontId="2" type="noConversion"/>
  </si>
  <si>
    <t>1. 생존 가능성이 없는 중증 뇌손상 환자</t>
    <phoneticPr fontId="2" type="noConversion"/>
  </si>
  <si>
    <t>NR(Blanketrol 2, Cincinnati, USA)</t>
    <phoneticPr fontId="2" type="noConversion"/>
  </si>
  <si>
    <t>bradycardia(heart rate &lt;40/min)</t>
    <phoneticPr fontId="2" type="noConversion"/>
  </si>
  <si>
    <t>2명</t>
    <phoneticPr fontId="2" type="noConversion"/>
  </si>
  <si>
    <t>0명</t>
    <phoneticPr fontId="2" type="noConversion"/>
  </si>
  <si>
    <t>pneumonia</t>
  </si>
  <si>
    <t>GOS (6개월)
favorable outcome: good or moderate disability
1) 하위군(원발성 뇌손상), mean(SD) 
2) 하위군(혈종에 의한 뇌압박), mean(SD)
3) 전체 대상, n(%)</t>
    <phoneticPr fontId="2" type="noConversion"/>
  </si>
  <si>
    <t xml:space="preserve">1) 3.71(1.62) 
2) 4.64(0.5) 
3) 30/35(85.7) 
</t>
    <phoneticPr fontId="2" type="noConversion"/>
  </si>
  <si>
    <t xml:space="preserve">1) 3.47(1.74)
2) 2.9(1.65)
3) 18/37(48.6)
</t>
    <phoneticPr fontId="2" type="noConversion"/>
  </si>
  <si>
    <t xml:space="preserve">1)  0.45
2) 0.0006
3) NR
</t>
    <phoneticPr fontId="2" type="noConversion"/>
  </si>
  <si>
    <t xml:space="preserve">전체 대상, 유지기(72h) 후 
1) MABP, mean(SD)
2) CCP, mean(SD) 
3) ICP, mean(SD) 
4) SjvO2, mean(SD)
</t>
    <phoneticPr fontId="2" type="noConversion"/>
  </si>
  <si>
    <t xml:space="preserve">1) 123.45(4) 
2) 78.23(6) 
3) 11.77(5)
4) 4.09(1.36) 
</t>
    <phoneticPr fontId="2" type="noConversion"/>
  </si>
  <si>
    <t xml:space="preserve">1) 123.11(5)
2) 72.16(4) 
3) 17.65(7) 
4) 3.16(1.69) 
</t>
    <phoneticPr fontId="2" type="noConversion"/>
  </si>
  <si>
    <t xml:space="preserve">1) 0.9
2) &lt;0.0001
3) &lt;0.0001
4) 0.01
</t>
    <phoneticPr fontId="2" type="noConversion"/>
  </si>
  <si>
    <t xml:space="preserve">11/37(30) </t>
    <phoneticPr fontId="2" type="noConversion"/>
  </si>
  <si>
    <t>5/35(15)</t>
  </si>
  <si>
    <t xml:space="preserve">Adelson(2005) </t>
    <phoneticPr fontId="2" type="noConversion"/>
  </si>
  <si>
    <t>RCT(HYPO1, HYPO2)</t>
    <phoneticPr fontId="2" type="noConversion"/>
  </si>
  <si>
    <t>HYPO1: 1999-2003, HYPO2: 2001-2003</t>
    <phoneticPr fontId="2" type="noConversion"/>
  </si>
  <si>
    <t>HYPO1: ≤13 yr 
HYPO2: ≤17 yr</t>
    <phoneticPr fontId="2" type="noConversion"/>
  </si>
  <si>
    <t>1) 전체: 75 
2) HYPO1: 48
3) HYPO2: 27</t>
    <phoneticPr fontId="2" type="noConversion"/>
  </si>
  <si>
    <t>HYPO1: 56.3
HYPO2: 65.4</t>
    <phoneticPr fontId="2" type="noConversion"/>
  </si>
  <si>
    <t>HYPO1: 6.9(3.1)/6.9(3.8)
HYPO2: 7.2(6.6)/5.6(5.2)</t>
    <phoneticPr fontId="2" type="noConversion"/>
  </si>
  <si>
    <t>1. HYPO1: 손상 후 6시간 이내 입원, HYPO2: 손상 후 24시간 이내 입원</t>
    <phoneticPr fontId="2" type="noConversion"/>
  </si>
  <si>
    <t>1. 컴퓨터 단층촬영(CT)결과 정상인 경우 2. 개방형 뇌손상</t>
    <phoneticPr fontId="2" type="noConversion"/>
  </si>
  <si>
    <t>1) 전체: 37 
2) HYPO1: 23
3) HYPO2: 14</t>
    <phoneticPr fontId="2" type="noConversion"/>
  </si>
  <si>
    <t>HYPO1: 4.6(1.1), HYPO2: 15(7.1)</t>
    <phoneticPr fontId="2" type="noConversion"/>
  </si>
  <si>
    <t>1/3-4h</t>
    <phoneticPr fontId="2" type="noConversion"/>
  </si>
  <si>
    <t>cooling blanket</t>
    <phoneticPr fontId="2" type="noConversion"/>
  </si>
  <si>
    <t>1) 전체: 38
2) HYPO1: 25 
3) HYPO2: 13</t>
    <phoneticPr fontId="2" type="noConversion"/>
  </si>
  <si>
    <t>5일, 3개월, 6개월</t>
    <phoneticPr fontId="2" type="noConversion"/>
  </si>
  <si>
    <t>GOS, GOSE, CHQ</t>
    <phoneticPr fontId="2" type="noConversion"/>
  </si>
  <si>
    <t>이차적 합병증 발생 횟수는 양군간 차이 없음</t>
    <phoneticPr fontId="2" type="noConversion"/>
  </si>
  <si>
    <t xml:space="preserve">arrhythmia(sinus tachycardia, ventricular ectopy)
HYPO1(손상 후 5일 이내)
HYPO2
</t>
    <phoneticPr fontId="2" type="noConversion"/>
  </si>
  <si>
    <t xml:space="preserve">5/23(21.7) 
1명
</t>
    <phoneticPr fontId="2" type="noConversion"/>
  </si>
  <si>
    <t xml:space="preserve">2/24(8.3) 
0명 
</t>
    <phoneticPr fontId="2" type="noConversion"/>
  </si>
  <si>
    <t xml:space="preserve">0.25
NR
</t>
    <phoneticPr fontId="2" type="noConversion"/>
  </si>
  <si>
    <t xml:space="preserve">infection(Pneumonia, urinary tract infections, ventriculitis)
HYP01(손상 후 5일 이내) *이후 17명 추가 발생
HYP02 </t>
    <phoneticPr fontId="2" type="noConversion"/>
  </si>
  <si>
    <t xml:space="preserve">6/23(26.1) 
4명 </t>
    <phoneticPr fontId="2" type="noConversion"/>
  </si>
  <si>
    <t>5/24(20.8)
4명</t>
    <phoneticPr fontId="2" type="noConversion"/>
  </si>
  <si>
    <t>0.74 
NR</t>
    <phoneticPr fontId="2" type="noConversion"/>
  </si>
  <si>
    <t xml:space="preserve">coagulopathy
HYP0 1(손상 후 5일 이내)
HYP0 2
</t>
    <phoneticPr fontId="2" type="noConversion"/>
  </si>
  <si>
    <t xml:space="preserve">8/23(38.1)
NR
</t>
    <phoneticPr fontId="2" type="noConversion"/>
  </si>
  <si>
    <t xml:space="preserve">5/24(20.8)
NR
</t>
    <phoneticPr fontId="2" type="noConversion"/>
  </si>
  <si>
    <t xml:space="preserve">0.21
NR
</t>
    <phoneticPr fontId="2" type="noConversion"/>
  </si>
  <si>
    <t xml:space="preserve">기타사건
deep vein thrombosis(DVT)
전체 대상 
intracerobral hemorrhage
전체 대상 
posttraumatic seizures
전체 대상 
두개내 고혈압에 의한 두개골감압술
전체 대상
Others
HYP01(손상 후 5일 이내) 
HYP02 </t>
    <phoneticPr fontId="2" type="noConversion"/>
  </si>
  <si>
    <t>총 30건
6/37
intracerobral hemorrhage
2/37
posttraumatic seizures
2명 
두개내 고혈압에 의한 두개골감압술
1명
Others
19/23(82.6) 
NR</t>
    <phoneticPr fontId="2" type="noConversion"/>
  </si>
  <si>
    <t>총 34건
7/38 
intracerobral hemorrhage
2/38 
posttraumatic seizures
6명
두개내 고혈압에 의한 두개골감압술
1명
Others
18/24(75) 0.72
NR</t>
    <phoneticPr fontId="2" type="noConversion"/>
  </si>
  <si>
    <t xml:space="preserve">
NS
intracerobral hemorrhage
NR
posttraumatic seizures
NR
두개내 고혈압에 의한 두개골감압술
NR
Others
0.72
NR</t>
    <phoneticPr fontId="2" type="noConversion"/>
  </si>
  <si>
    <t xml:space="preserve">#GOS(3개월)
1)전체대상: favorable outcome(GOS 4-5) 또는 poor outcome(GOS1-3)
#GOS(6개월)
2)전체대상:favorable outcome(GOS 4-5) 또는 poor outcome(GOS1-3)
#반복 측정 분석(3개월, 6개월) 
1) GOS-E 개선율
2) GOS 개선율 
3) Vineland Adaptive Behavior Scale(VABS)
#Child Health Questionnaire (CHQ): 시간에 따른 그룹 간 상호작용
4) General Health F(1,18)=4.41,
5) Mental Health F(1,17)=5.19
6) Self-Esteem F(1,17)=3.74
</t>
    <phoneticPr fontId="2" type="noConversion"/>
  </si>
  <si>
    <t xml:space="preserve">#GOS(3개월)
1) NR 
#GOS(6개월)
2) NR
#반복 측정 분석(3개월, 6개월) 
1) 44%
2) 19%
3) NR 
#Child Health Questionnaire (CHQ): 시간에 따른 그룹 간 상호작용
4) NR 
5) NR 
6) NR
</t>
    <phoneticPr fontId="2" type="noConversion"/>
  </si>
  <si>
    <t xml:space="preserve">#GOS(3개월)
1) NR 
#GOS(6개월)
2) NR
#반복 측정 분석(3개월, 6개월) 
1) 36%
2) 21%
3) NR 
#Child Health Questionnaire (CHQ): 시간에 따른 그룹 간 상호작용
4) NR 
5) NR 
6) NR
</t>
    <phoneticPr fontId="2" type="noConversion"/>
  </si>
  <si>
    <t xml:space="preserve">#GOS(3개월), 전체대상
1) .799
#GOS(6개월), 전체대상
2) .54
#반복 측정 분석(3개월, 6개월) 
1) NR
2) NR
3) NS
#Child Health Questionnaire (CHQ): 시간에 따른 그룹 간 상호작용
4) 0.05
5) 0.04
6) 0.07
</t>
    <phoneticPr fontId="2" type="noConversion"/>
  </si>
  <si>
    <t>CVLT, the California Verbal Learning Tests (recognition, perseveration)</t>
    <phoneticPr fontId="2" type="noConversion"/>
  </si>
  <si>
    <t>그림으로 제시</t>
    <phoneticPr fontId="2" type="noConversion"/>
  </si>
  <si>
    <t>ICP, mean(SD)
1) 1일; I(n=35), C(n=37)
2) 2일; I(n=35), C(n=36)
3) 3일; I(n=34), C(n=34)
4) 4일; I(n=33), C(n=32)
5) 5일; I(n=32), C(n=28)
6) 1-5일; I(n=35), C(n=37)
CPP, mean(SD)
1) 1일; I(n=35), C(n=37)
2) 2일; I(n=35), C(n=36)) 
3) 3일; I(n=34), C(n=34)
4) 4일; I(n=33), C(n=32)
5) 5일; I(n=32), C(n=29) 
6) 1-5일; I(n=35), C(n=37)</t>
    <phoneticPr fontId="2" type="noConversion"/>
  </si>
  <si>
    <t xml:space="preserve">ICP, mean(SD)
1) 13.34(17.82)
2) 16.4(20.4) 
3) 15.56(17.00) 
4) 14.45(12.81) 
5) 15.33(15.94) 
6) 16.57 (18.73) 
CPP, mean(SD)
1) 70.75(14.86)
2) 66.73(18.40)
3) 66.19(12.93) 
4) 64.73(15.17) 
5) 67.39(18.50) 
6) 66.30(14.41) </t>
    <phoneticPr fontId="2" type="noConversion"/>
  </si>
  <si>
    <t xml:space="preserve">ICP, mean(SD)
1) 16.66(15.15)
2) 18.3(18.3) 
3) 16.49(12.12)
4) 19.05(20.86)
5) 13.60(8.40)
6) 17.88(17.25)
CPP, mean(SD)
1) 64.84(15.63) 
2) 63.04(18.84) 
3) 65.43(10.20)
4) 64.80(18.63)
5) 71.41(9.48) 
6) 64.80(16.85) </t>
    <phoneticPr fontId="2" type="noConversion"/>
  </si>
  <si>
    <t>ICP, mean(SD)
1) 0.024
2) 0.088
3) 0.440
4) 0.466
5) 0.923
6) 0.37
CPP, mean(SD)
1) 0.037
2) 0.105
3) 0.778
4) 0.424
5) 0.371
6) 0.474</t>
    <phoneticPr fontId="2" type="noConversion"/>
  </si>
  <si>
    <t xml:space="preserve">사망률
HYPO1 
HYPO2 </t>
    <phoneticPr fontId="2" type="noConversion"/>
  </si>
  <si>
    <t xml:space="preserve">사망률
2/23(8) 
3/14
</t>
    <phoneticPr fontId="2" type="noConversion"/>
  </si>
  <si>
    <t xml:space="preserve">사망률
4/25(16)
3/13
</t>
    <phoneticPr fontId="2" type="noConversion"/>
  </si>
  <si>
    <t xml:space="preserve">사망률
0.44
NR
</t>
    <phoneticPr fontId="2" type="noConversion"/>
  </si>
  <si>
    <t>동일한 프로토콜로 수행된 병행 연구, 선행연구</t>
    <phoneticPr fontId="2" type="noConversion"/>
  </si>
  <si>
    <t>Wang(2005)</t>
    <phoneticPr fontId="2" type="noConversion"/>
  </si>
  <si>
    <t>소아 또는 성인</t>
    <phoneticPr fontId="2" type="noConversion"/>
  </si>
  <si>
    <t xml:space="preserve">1. 손상 후 24h 이내 입원 환자 </t>
    <phoneticPr fontId="2" type="noConversion"/>
  </si>
  <si>
    <t>33.5-34.5</t>
    <phoneticPr fontId="2" type="noConversion"/>
  </si>
  <si>
    <t>1/d</t>
    <phoneticPr fontId="2" type="noConversion"/>
  </si>
  <si>
    <t>water circulating cooling blanket</t>
    <phoneticPr fontId="2" type="noConversion"/>
  </si>
  <si>
    <t>GOS (6개월)
1)  favorable outcome: 4-5점</t>
    <phoneticPr fontId="2" type="noConversion"/>
  </si>
  <si>
    <t>1) 15/20(75)</t>
    <phoneticPr fontId="2" type="noConversion"/>
  </si>
  <si>
    <t>1) 13/20(65)</t>
    <phoneticPr fontId="2" type="noConversion"/>
  </si>
  <si>
    <t>&gt;.05</t>
    <phoneticPr fontId="2" type="noConversion"/>
  </si>
  <si>
    <t>Qiu(2005)</t>
    <phoneticPr fontId="2" type="noConversion"/>
  </si>
  <si>
    <t>1998-2001</t>
    <phoneticPr fontId="2" type="noConversion"/>
  </si>
  <si>
    <t>40/42.3</t>
    <phoneticPr fontId="2" type="noConversion"/>
  </si>
  <si>
    <t>1. 24시간 이내 CT 검사 상 뇌손상 진단</t>
    <phoneticPr fontId="2" type="noConversion"/>
  </si>
  <si>
    <t>33.5-35</t>
    <phoneticPr fontId="2" type="noConversion"/>
  </si>
  <si>
    <t>water circulating cooling blanket(KN-01, EBM Co, Beijing, China), cooling cap, ice bags</t>
    <phoneticPr fontId="2" type="noConversion"/>
  </si>
  <si>
    <t>pulmonary infection</t>
  </si>
  <si>
    <t>26/43(60.5)</t>
    <phoneticPr fontId="2" type="noConversion"/>
  </si>
  <si>
    <t>14/43(32.6)</t>
    <phoneticPr fontId="2" type="noConversion"/>
  </si>
  <si>
    <t xml:space="preserve"> &lt;.05</t>
    <phoneticPr fontId="2" type="noConversion"/>
  </si>
  <si>
    <t>thrombocytopenia</t>
    <phoneticPr fontId="2" type="noConversion"/>
  </si>
  <si>
    <t xml:space="preserve">27/43(62.8) </t>
    <phoneticPr fontId="2" type="noConversion"/>
  </si>
  <si>
    <t>17/43(39.5)</t>
    <phoneticPr fontId="2" type="noConversion"/>
  </si>
  <si>
    <t xml:space="preserve"> &lt;.05</t>
  </si>
  <si>
    <t>electrolytes disorder</t>
    <phoneticPr fontId="2" type="noConversion"/>
  </si>
  <si>
    <t>digestive tract hemorrhage
renal malfunction</t>
    <phoneticPr fontId="2" type="noConversion"/>
  </si>
  <si>
    <t>NR
NR</t>
    <phoneticPr fontId="2" type="noConversion"/>
  </si>
  <si>
    <t>NS
NS</t>
    <phoneticPr fontId="2" type="noConversion"/>
  </si>
  <si>
    <t xml:space="preserve">GOS (2년)
1) favorable outcome(GOS 4-5)
2) poor outcome(GOS 1-3) 
</t>
    <phoneticPr fontId="2" type="noConversion"/>
  </si>
  <si>
    <t xml:space="preserve">1) 28/43(65.1) 
2) 15/43 
</t>
    <phoneticPr fontId="2" type="noConversion"/>
  </si>
  <si>
    <t xml:space="preserve">1) 16/43(37.2) 
2) 27/43
</t>
    <phoneticPr fontId="2" type="noConversion"/>
  </si>
  <si>
    <t xml:space="preserve">1) &lt;.05
2) NR
</t>
    <phoneticPr fontId="2" type="noConversion"/>
  </si>
  <si>
    <t>EDP(extradural pressure), mean(SD)
1) 손상 후 24h 
2) 손상 후 48h 
3) 손상 후 72h</t>
    <phoneticPr fontId="2" type="noConversion"/>
  </si>
  <si>
    <t>EDP(extradural pressure), mean(SD)
1) 27.4(4.9) 
2) 29.4(4.5) 
3) 26.4(4.1)</t>
    <phoneticPr fontId="2" type="noConversion"/>
  </si>
  <si>
    <t xml:space="preserve">1) 32.6(3) 
2) 34.8(6) 
3) 31.8(4.5) </t>
    <phoneticPr fontId="2" type="noConversion"/>
  </si>
  <si>
    <t>1) &lt;.05
2) &lt;.05
3) &lt;.05</t>
    <phoneticPr fontId="2" type="noConversion"/>
  </si>
  <si>
    <t xml:space="preserve">사망률(2년)
1) 전체 대상
2) 하위군(감압수술환자) 
3) 하위군(비수술 환자) </t>
    <phoneticPr fontId="2" type="noConversion"/>
  </si>
  <si>
    <t xml:space="preserve">1) 11/43(25.6) 
2) 18.2% 
3) 55.6% </t>
    <phoneticPr fontId="2" type="noConversion"/>
  </si>
  <si>
    <t xml:space="preserve">1) 21/43(51.2) 
2) 43.8% 
3) 72.7% </t>
    <phoneticPr fontId="2" type="noConversion"/>
  </si>
  <si>
    <t>1) &lt;.05
2) &lt;.05
3) NR</t>
    <phoneticPr fontId="2" type="noConversion"/>
  </si>
  <si>
    <t>De(2004)</t>
    <phoneticPr fontId="2" type="noConversion"/>
  </si>
  <si>
    <t>2001-2002</t>
    <phoneticPr fontId="2" type="noConversion"/>
  </si>
  <si>
    <t>≥18 yr</t>
    <phoneticPr fontId="2" type="noConversion"/>
  </si>
  <si>
    <t>NIHSS 8-25</t>
    <phoneticPr fontId="2" type="noConversion"/>
  </si>
  <si>
    <t>60.9(12.1)/67.3(12.5)</t>
    <phoneticPr fontId="2" type="noConversion"/>
  </si>
  <si>
    <t>1. 증상 발현 후 12시간 이내 입원 환자</t>
    <phoneticPr fontId="2" type="noConversion"/>
  </si>
  <si>
    <t>Endovascular Temperature Management System(Radiant Medical, Redwood City, CA)</t>
    <phoneticPr fontId="2" type="noConversion"/>
  </si>
  <si>
    <t>3-5일</t>
    <phoneticPr fontId="2" type="noConversion"/>
  </si>
  <si>
    <t>환자 수(전체 사건 수) * DWI 검사 상 정상이었으나 일과성 허혈발작이 진단된 대조군 1명은 분석에서 제외</t>
    <phoneticPr fontId="2" type="noConversion"/>
  </si>
  <si>
    <t xml:space="preserve">11/18(16건) </t>
    <phoneticPr fontId="2" type="noConversion"/>
  </si>
  <si>
    <t xml:space="preserve">10/21(13건) </t>
    <phoneticPr fontId="2" type="noConversion"/>
  </si>
  <si>
    <t xml:space="preserve">Ventricular arrhythmia 
Atrial fibrillation
</t>
    <phoneticPr fontId="2" type="noConversion"/>
  </si>
  <si>
    <t xml:space="preserve">1명
1명 
</t>
    <phoneticPr fontId="2" type="noConversion"/>
  </si>
  <si>
    <t xml:space="preserve">1명
0명
</t>
    <phoneticPr fontId="2" type="noConversion"/>
  </si>
  <si>
    <t xml:space="preserve">1) Pneumonia 
2) Urinary tract infection(UTI) 
3) Positive blood culture </t>
    <phoneticPr fontId="2" type="noConversion"/>
  </si>
  <si>
    <t xml:space="preserve">1) 2명 
2) 1명 
3) 1명 </t>
    <phoneticPr fontId="2" type="noConversion"/>
  </si>
  <si>
    <t>1) 1명
2) 4명
3) 0명</t>
    <phoneticPr fontId="2" type="noConversion"/>
  </si>
  <si>
    <t xml:space="preserve">기타 사건
Cardiogenic shock
Angina pectoris
Pulmonary embolism 
Lower extremity DVT(deep vein thrombosis)
Pulmonary edema 
Hematuria 
Retroperitoneal hematoma 
Symptomatic hemorrhagic transformation
Repeat stroke </t>
    <phoneticPr fontId="2" type="noConversion"/>
  </si>
  <si>
    <t>총 10건
1
0
0
3
3
0
1
2
0</t>
    <phoneticPr fontId="2" type="noConversion"/>
  </si>
  <si>
    <t>총 7건
1
1
1
1
1
1
0
0
1</t>
    <phoneticPr fontId="2" type="noConversion"/>
  </si>
  <si>
    <t xml:space="preserve">
NR</t>
    <phoneticPr fontId="2" type="noConversion"/>
  </si>
  <si>
    <t>Diffusion-weighed imaging(DWI)
1) 3-5일 후 뇌경색 증가(%), mean(SD)</t>
    <phoneticPr fontId="2" type="noConversion"/>
  </si>
  <si>
    <t xml:space="preserve">90(83.5) (n=12) </t>
    <phoneticPr fontId="2" type="noConversion"/>
  </si>
  <si>
    <t>108.4(142.4) (n=11)</t>
    <phoneticPr fontId="2" type="noConversion"/>
  </si>
  <si>
    <t xml:space="preserve"> NS</t>
  </si>
  <si>
    <t xml:space="preserve">1) 사망률 
2) 사인 </t>
    <phoneticPr fontId="2" type="noConversion"/>
  </si>
  <si>
    <t>1) 5/18</t>
    <phoneticPr fontId="2" type="noConversion"/>
  </si>
  <si>
    <t>1) 4/22</t>
    <phoneticPr fontId="2" type="noConversion"/>
  </si>
  <si>
    <t>1) NR
2) 3명(MCA territory strokes, brain swelling, and herniation), 1명(large stroke with hemorrhagic transformation), 1명(다발성 장기부전), 중재요법과 사망 사건의 연관성은 없다고 보고</t>
    <phoneticPr fontId="2" type="noConversion"/>
  </si>
  <si>
    <t>Hashiguchi(2003)</t>
    <phoneticPr fontId="2" type="noConversion"/>
  </si>
  <si>
    <t>일본</t>
    <phoneticPr fontId="2" type="noConversion"/>
  </si>
  <si>
    <t>1997-1999</t>
    <phoneticPr fontId="2" type="noConversion"/>
  </si>
  <si>
    <t>18-63 yr</t>
    <phoneticPr fontId="2" type="noConversion"/>
  </si>
  <si>
    <t>29.0(14.9)/39.1(13.2)</t>
    <phoneticPr fontId="2" type="noConversion"/>
  </si>
  <si>
    <t xml:space="preserve">1. barbiturate 혼수 치료를 유지해야 하는 중증 뇌손상 </t>
    <phoneticPr fontId="2" type="noConversion"/>
  </si>
  <si>
    <t>1. 10세 미만 소아</t>
    <phoneticPr fontId="2" type="noConversion"/>
  </si>
  <si>
    <t>water-circulating blanket</t>
    <phoneticPr fontId="2" type="noConversion"/>
  </si>
  <si>
    <t xml:space="preserve">1) 총환자 수
2) Pneumonia 
3) Meningitis
</t>
    <phoneticPr fontId="2" type="noConversion"/>
  </si>
  <si>
    <t xml:space="preserve">1) 8/9 
2) 5/9
3) 7/9 </t>
    <phoneticPr fontId="2" type="noConversion"/>
  </si>
  <si>
    <t xml:space="preserve">1)  2/8 
2)  0/8 
3)  2/8 </t>
    <phoneticPr fontId="2" type="noConversion"/>
  </si>
  <si>
    <t>1) .013
2).020
3).045</t>
    <phoneticPr fontId="2" type="noConversion"/>
  </si>
  <si>
    <t xml:space="preserve">GOS(6개월)
1) favorable outcome(GOS 4-5) 
2) poor outcome (GOS 1-3) </t>
    <phoneticPr fontId="2" type="noConversion"/>
  </si>
  <si>
    <t xml:space="preserve">1) 6/9(67) 
2) 3/9 </t>
    <phoneticPr fontId="2" type="noConversion"/>
  </si>
  <si>
    <t xml:space="preserve">1) 7/8(87.5) 
2) 1/8 </t>
    <phoneticPr fontId="2" type="noConversion"/>
  </si>
  <si>
    <t xml:space="preserve">1-2) NS
</t>
    <phoneticPr fontId="2" type="noConversion"/>
  </si>
  <si>
    <t xml:space="preserve">사망률(6개월) </t>
    <phoneticPr fontId="2" type="noConversion"/>
  </si>
  <si>
    <t>1/9</t>
    <phoneticPr fontId="2" type="noConversion"/>
  </si>
  <si>
    <t xml:space="preserve"> 0/8 </t>
    <phoneticPr fontId="2" type="noConversion"/>
  </si>
  <si>
    <t>Zhi(2003)</t>
    <phoneticPr fontId="2" type="noConversion"/>
  </si>
  <si>
    <t>1997-2001</t>
    <phoneticPr fontId="2" type="noConversion"/>
  </si>
  <si>
    <t>15-65 yr</t>
    <phoneticPr fontId="2" type="noConversion"/>
  </si>
  <si>
    <t>43(17)/42(19)</t>
    <phoneticPr fontId="2" type="noConversion"/>
  </si>
  <si>
    <t>1. 손상 후 24시간 이내 병원에 도착한 환자</t>
    <phoneticPr fontId="2" type="noConversion"/>
  </si>
  <si>
    <t>1-7d</t>
    <phoneticPr fontId="2" type="noConversion"/>
  </si>
  <si>
    <t>1/4h</t>
    <phoneticPr fontId="2" type="noConversion"/>
  </si>
  <si>
    <t>water-circulated cooling blanket</t>
    <phoneticPr fontId="2" type="noConversion"/>
  </si>
  <si>
    <t>36.5-37.0</t>
    <phoneticPr fontId="2" type="noConversion"/>
  </si>
  <si>
    <t>전체 사건</t>
    <phoneticPr fontId="2" type="noConversion"/>
  </si>
  <si>
    <t xml:space="preserve">mild hypokalemia </t>
  </si>
  <si>
    <t>15/198(75.8)</t>
    <phoneticPr fontId="2" type="noConversion"/>
  </si>
  <si>
    <t>0/198</t>
    <phoneticPr fontId="2" type="noConversion"/>
  </si>
  <si>
    <t xml:space="preserve">GOS (6개월)
1) good recovery
2) moderate disability
3) severe disability
4) vegetative survival
5) favorable outcome(good or moderate disability)
</t>
    <phoneticPr fontId="2" type="noConversion"/>
  </si>
  <si>
    <t>1) 77/198(38.8) 
2) 45/198(22.7) 
3) 13/198(6.6) 
4) 12/198(6)
5) 122/198(61.6)</t>
    <phoneticPr fontId="2" type="noConversion"/>
  </si>
  <si>
    <t>1) 39/198(19.7)
2) 36/198(18.2)
3) 27/198(13.6)
4) 24/198(12.1)
5) 75/198(37.9)</t>
    <phoneticPr fontId="2" type="noConversion"/>
  </si>
  <si>
    <t>1) &lt;0.05
2) NS
3) NS
4) NS
5) NR</t>
    <phoneticPr fontId="2" type="noConversion"/>
  </si>
  <si>
    <t xml:space="preserve">ICP, mean(SD)
1) 중재 전 
2) 중재 후 24시간 이내 
3) 손상 후 3일
4) 손상 후 7일 
*PbtO2, mmHg, mean(SD) 
1) 중재 전
2) 중재 후 24시간 이내
3) 손상 후 3일
*CBF, n(%)
1) prominent cerebral ischemia(30AU)   
2) transient cerebral ischemia(60-130AU)
3) cerebral hyperemia(200AU) 
4) 중재 후 모두 정상범위(50-150 AU)로 유지
*SjvO2, %
1) cerebral ischemia(&lt;50%)
2) cerebral hyperemia(&gt;70%) 
3) 중재 후 모두 50-70%로 유지  
</t>
    <phoneticPr fontId="2" type="noConversion"/>
  </si>
  <si>
    <t xml:space="preserve">ICP, mean(SD)
1) 26.9(4.6) 
2) 21.4(3.6) 
3) 14.8(3.2) 
4) 14.0(3.6) 
PbtO2, mmHg, mean(SD) 
1) 9.4(6.3) 
2) 20.1(8.0) 
3) 25.5(8.4) 
CBF, n(%)
1) 1/15  
2) 13/15
3) 1/15
SjvO2, %
1) 11/15
2) 1/15
</t>
    <phoneticPr fontId="2" type="noConversion"/>
  </si>
  <si>
    <t xml:space="preserve">ICP, mean(SD)
1)  26.6(4.9) 
2)  25.5(4.4) 
3)  22.0(4.5) 
4) 20.6(3.9) 
PbtO2, mmHg, mean(SD) 
1-3) NR
CBF, n(%)
1-3) NR
SjvO2, %
1-2) NR
</t>
    <phoneticPr fontId="2" type="noConversion"/>
  </si>
  <si>
    <t xml:space="preserve">ICP, mean(SD)
1)  NS
2) &lt;0.05
3)  &lt;0.05
4) &lt;0.05 
PbtO2, mmHg, mean(SD) 
1-3) NR
CBF, n(%)
1-3) NR
SjvO2, %
1-2) NR 
</t>
    <phoneticPr fontId="2" type="noConversion"/>
  </si>
  <si>
    <t xml:space="preserve">51/198(25.7) </t>
    <phoneticPr fontId="2" type="noConversion"/>
  </si>
  <si>
    <t xml:space="preserve">72/198(36.4) </t>
    <phoneticPr fontId="2" type="noConversion"/>
  </si>
  <si>
    <t xml:space="preserve"> &lt;0.05</t>
  </si>
  <si>
    <t>Meissner(2003)</t>
    <phoneticPr fontId="2" type="noConversion"/>
  </si>
  <si>
    <t>독일</t>
    <phoneticPr fontId="2" type="noConversion"/>
  </si>
  <si>
    <t>GCS≤9</t>
    <phoneticPr fontId="2" type="noConversion"/>
  </si>
  <si>
    <t>30/48</t>
    <phoneticPr fontId="2" type="noConversion"/>
  </si>
  <si>
    <t xml:space="preserve">1. 트라우마 후 최대 8시간 이내 입원 환자 </t>
    <phoneticPr fontId="2" type="noConversion"/>
  </si>
  <si>
    <t>1. 개방형 뇌손상</t>
    <phoneticPr fontId="2" type="noConversion"/>
  </si>
  <si>
    <t>24-48h</t>
    <phoneticPr fontId="2" type="noConversion"/>
  </si>
  <si>
    <t>water blankets, forced air</t>
    <phoneticPr fontId="2" type="noConversion"/>
  </si>
  <si>
    <t>3/14(21.4)</t>
    <phoneticPr fontId="2" type="noConversion"/>
  </si>
  <si>
    <t>1/14(7.1)</t>
    <phoneticPr fontId="2" type="noConversion"/>
  </si>
  <si>
    <t>사망률(ICU 치료 후)</t>
    <phoneticPr fontId="2" type="noConversion"/>
  </si>
  <si>
    <t xml:space="preserve">3/11 </t>
    <phoneticPr fontId="2" type="noConversion"/>
  </si>
  <si>
    <t xml:space="preserve">3/13 </t>
    <phoneticPr fontId="2" type="noConversion"/>
  </si>
  <si>
    <t>Biswas(2002)</t>
    <phoneticPr fontId="2" type="noConversion"/>
  </si>
  <si>
    <t>1998-1999</t>
    <phoneticPr fontId="2" type="noConversion"/>
  </si>
  <si>
    <t>≤ 18 yr</t>
    <phoneticPr fontId="2" type="noConversion"/>
  </si>
  <si>
    <t xml:space="preserve">GCS ≤ 8 </t>
    <phoneticPr fontId="2" type="noConversion"/>
  </si>
  <si>
    <t>5.9(2.9)/6.5(3.7)</t>
    <phoneticPr fontId="2" type="noConversion"/>
  </si>
  <si>
    <t>1. 폐쇄형 뇌손상</t>
    <phoneticPr fontId="2" type="noConversion"/>
  </si>
  <si>
    <t>1. 뇌사 환자</t>
    <phoneticPr fontId="2" type="noConversion"/>
  </si>
  <si>
    <t>1/h</t>
    <phoneticPr fontId="2" type="noConversion"/>
  </si>
  <si>
    <t>cooling blanket(blanketrol, Clncinnati Subzero, Cincinnati, OH)</t>
    <phoneticPr fontId="2" type="noConversion"/>
  </si>
  <si>
    <t>3,6,12개월</t>
    <phoneticPr fontId="2" type="noConversion"/>
  </si>
  <si>
    <t>2/10(20)</t>
    <phoneticPr fontId="2" type="noConversion"/>
  </si>
  <si>
    <t>GOS, POPC</t>
    <phoneticPr fontId="2" type="noConversion"/>
  </si>
  <si>
    <t xml:space="preserve">중대한 합병증은 보고되지 않음 
</t>
    <phoneticPr fontId="2" type="noConversion"/>
  </si>
  <si>
    <t xml:space="preserve">GOS(3개월)
1) favorable outcome(4-5) 
GOS(6개월)
2) favorable outcome(4-5) 
GOS(12개월)
3) favorable outcome(4-5) 
POPC*(3개월)
4) favorable outcome(1-3)
POPC(6개월)
5) favorable outcome(1-3)
POPC(12개월)
6)  favorable outcome(1-3)
</t>
    <phoneticPr fontId="2" type="noConversion"/>
  </si>
  <si>
    <t xml:space="preserve">GOS(3개월)
1)  6/8
GOS(6개월)
2) 6/8
GOS(12개월)
3) 5/8
POPC(3개월)
4) 7/8
POPC(6개월)
5) 6/8
POPC(12개월)
6) 5/8
</t>
    <phoneticPr fontId="2" type="noConversion"/>
  </si>
  <si>
    <t xml:space="preserve">GOS(3개월)
1) 11/11
GOS(6개월)
2) 9/11
GOS(12개월)
3) 6/11
POPC(3개월)
4) 11/11
POPC(6개월)
5) 9/11
POPC(12개월)
6) 6/11
</t>
    <phoneticPr fontId="2" type="noConversion"/>
  </si>
  <si>
    <t xml:space="preserve">GOS(3개월)
1) &gt;.1
GOS(6개월)
2) &gt;.1
GOS(12개월)
3) &gt;.1
POPC(3개월)
4) &gt;.1
POPC(6개월)
5) &gt;.1
POPC(12개월)
6) &gt;.1
</t>
    <phoneticPr fontId="2" type="noConversion"/>
  </si>
  <si>
    <t>1) ICP(3일)
2) CPP(3일)</t>
    <phoneticPr fontId="2" type="noConversion"/>
  </si>
  <si>
    <t>1) 그림
2) 그림</t>
    <phoneticPr fontId="2" type="noConversion"/>
  </si>
  <si>
    <t>1) .77
2) .76</t>
    <phoneticPr fontId="2" type="noConversion"/>
  </si>
  <si>
    <t>입원 후 24시간 이내 사망률 
사망률(3개월), 사망률(6개월), 사망률(1년)
사망원인(명수)</t>
    <phoneticPr fontId="2" type="noConversion"/>
  </si>
  <si>
    <t>2/10
3/10,3/9,3/8 
초기 24시간 이내 두개내압 상승(2명), 회복불가능한 뇌간손상(1명)</t>
    <phoneticPr fontId="2" type="noConversion"/>
  </si>
  <si>
    <t xml:space="preserve">0/11
0/11, 0/9, 0/6 </t>
    <phoneticPr fontId="2" type="noConversion"/>
  </si>
  <si>
    <t>Chen(2001)</t>
    <phoneticPr fontId="2" type="noConversion"/>
  </si>
  <si>
    <t>18-60 yr</t>
    <phoneticPr fontId="2" type="noConversion"/>
  </si>
  <si>
    <t>34.1/33.2</t>
    <phoneticPr fontId="2" type="noConversion"/>
  </si>
  <si>
    <t>1. 외상 후 6시간 이내 입원 환자 2. 폐쇄형 뇌손상</t>
    <phoneticPr fontId="2" type="noConversion"/>
  </si>
  <si>
    <t>3-10d</t>
    <phoneticPr fontId="2" type="noConversion"/>
  </si>
  <si>
    <t>semi-conductor cooling blankets(Fuyi Biotechnique Comp. Beijing)</t>
    <phoneticPr fontId="2" type="noConversion"/>
  </si>
  <si>
    <t>중재 후 10일</t>
    <phoneticPr fontId="2" type="noConversion"/>
  </si>
  <si>
    <t>GCS, GOS, LF, PF</t>
    <phoneticPr fontId="2" type="noConversion"/>
  </si>
  <si>
    <t xml:space="preserve">GCS
1) 총점(중재 전), mean(SD)
2) 총점(중재 후), mean(SD)
3) 총점(10일), mean(SD)
GOS
1) 총점(10일), mean(SD) 
Classification of linguistic function(LF)
1) 총점, mean(SD)
Classification of physical function(PF)
1) 총점, mean(SD) </t>
    <phoneticPr fontId="2" type="noConversion"/>
  </si>
  <si>
    <t xml:space="preserve">GCS
1) 4.6(2.3) 
2) 11.6(3.0) 
3) 12.6(2.9) 
GOS
1) 4.3(0.6) 
Classification of linguistic function(LF)
1) 1.8(0.2) 
Classification of physical function(PF)
1) 2.0(0.3) </t>
    <phoneticPr fontId="2" type="noConversion"/>
  </si>
  <si>
    <t>GCS
1) 4.5(2.4) 
2) 8.9(2.3)
3) 9.0(2.2)
GOS
1) 3.0(0.8)
Classification of linguistic function(LF)
1) 1.8(0.2)
Classification of physical function(PF)
1) 2.3(0.3)</t>
    <phoneticPr fontId="2" type="noConversion"/>
  </si>
  <si>
    <t>GCS
1) NS
2) &lt;.01
3) NS
GOS
1) &lt;.01
Classification of linguistic function(LF)
1) NS
Classification of physical function(PF)
1) NS</t>
    <phoneticPr fontId="2" type="noConversion"/>
  </si>
  <si>
    <t xml:space="preserve">뇌혈류 측정(transcranial doppler ultrasonography)
평균 흐름속도(mean flow velocity, Vm; cm/s)
1) 중재 전 
2) 중재 후
최대 순환 속도(peak systolic velocity, Vs; cm/s)
1) 중재 전 
2) 중재 후 
맥박지수(pulsatility index, PI; Vs-Vd/Vm)
1) 중재 전 
2) 중재 후  
</t>
    <phoneticPr fontId="2" type="noConversion"/>
  </si>
  <si>
    <t xml:space="preserve">평균 흐름속도(mean flow velocity, Vm; cm/s)
1) 64.18(3.6) 
2) 50.98(4.4) 
최대 순환 속도(peak systolic velocity, Vs; cm/s)
1) 96.13(15.6) 
2) 83.28(16.0)
맥박지수(pulsatility index, PI; Vs-Vd/Vm)
1) 0.96(0.22) 
2) 0.81(0.16) 
</t>
    <phoneticPr fontId="2" type="noConversion"/>
  </si>
  <si>
    <t xml:space="preserve">평균 흐름속도(mean flow velocity, Vm; cm/s)
1) 65.0(5.0) 
2) 61.48(6.15)
최대 순환 속도(peak systolic velocity, Vs; cm/s)
1) 96.0(14.21) 
2) 91.16(16.52) 
맥박지수(pulsatility index, PI; Vs-Vd/Vm)
1) 0.94(0.20) 
2) 0.89(0.14) </t>
    <phoneticPr fontId="2" type="noConversion"/>
  </si>
  <si>
    <t>평균 흐름속도(mean flow velocity, Vm; cm/s)
1) NR 
2) NR
최대 순환 속도(peak systolic velocity, Vs; cm/s)
1) NR
2) NR
맥박지수(pulsatility index, PI; Vs-Vd/Vm)
1) NR
2) NR</t>
    <phoneticPr fontId="2" type="noConversion"/>
  </si>
  <si>
    <t xml:space="preserve">사망률(10일) </t>
    <phoneticPr fontId="2" type="noConversion"/>
  </si>
  <si>
    <t>9.8%</t>
    <phoneticPr fontId="2" type="noConversion"/>
  </si>
  <si>
    <t>26.7%</t>
    <phoneticPr fontId="2" type="noConversion"/>
  </si>
  <si>
    <t>&lt;.01</t>
    <phoneticPr fontId="2" type="noConversion"/>
  </si>
  <si>
    <t>Yan(2001)</t>
    <phoneticPr fontId="2" type="noConversion"/>
  </si>
  <si>
    <t>41.8(12-74)</t>
    <phoneticPr fontId="2" type="noConversion"/>
  </si>
  <si>
    <t xml:space="preserve">GCS(3-5) I: 5.5(2.8), C: 5.2(3)
GCS(6-8) I: 7.2(0.8), C: 7.6(0.4)
</t>
    <phoneticPr fontId="2" type="noConversion"/>
  </si>
  <si>
    <t>cooling bed(Jing Li Wan Company of Medical Sciences, Shanghai, China), ice bricks</t>
    <phoneticPr fontId="2" type="noConversion"/>
  </si>
  <si>
    <t>5일</t>
    <phoneticPr fontId="2" type="noConversion"/>
  </si>
  <si>
    <t>사망률 (5일)
1) total 
2) GCS(3-5)
3) GCS(6-8)</t>
    <phoneticPr fontId="2" type="noConversion"/>
  </si>
  <si>
    <t xml:space="preserve">1) 13/24(54.2)
2) 9/10 (90)
3) 4/14 (28.6)
</t>
    <phoneticPr fontId="2" type="noConversion"/>
  </si>
  <si>
    <t xml:space="preserve">1) 16/20(80)
2) 9/10 (90)
3) 7/10 (70)
</t>
    <phoneticPr fontId="2" type="noConversion"/>
  </si>
  <si>
    <t>Aibiki(2000)</t>
    <phoneticPr fontId="2" type="noConversion"/>
  </si>
  <si>
    <t>4-76 yr</t>
    <phoneticPr fontId="2" type="noConversion"/>
  </si>
  <si>
    <t>34(6)/38(8)</t>
    <phoneticPr fontId="2" type="noConversion"/>
  </si>
  <si>
    <t>1. 컴퓨터 단층 촬영(CT scan)으로 뇌손상 진단</t>
    <phoneticPr fontId="2" type="noConversion"/>
  </si>
  <si>
    <t xml:space="preserve">1. 복부 및 흉부 손상 환자 2. 손상 후 8시간이 지난 후 입원 환자 </t>
    <phoneticPr fontId="2" type="noConversion"/>
  </si>
  <si>
    <t>3-4d</t>
    <phoneticPr fontId="2" type="noConversion"/>
  </si>
  <si>
    <t>Pneumonia</t>
  </si>
  <si>
    <t xml:space="preserve">4/15(26.7) </t>
    <phoneticPr fontId="2" type="noConversion"/>
  </si>
  <si>
    <t>3/11(27.3)</t>
    <phoneticPr fontId="2" type="noConversion"/>
  </si>
  <si>
    <t>Coagulation
abnormalities</t>
    <phoneticPr fontId="2" type="noConversion"/>
  </si>
  <si>
    <t>10/15(66.7)</t>
    <phoneticPr fontId="2" type="noConversion"/>
  </si>
  <si>
    <t>0/11</t>
    <phoneticPr fontId="2" type="noConversion"/>
  </si>
  <si>
    <t xml:space="preserve">GOS(6개월)
1) mean(SD) 
2) favorable outocme(GOS 4-5) 
3) poor outcome(GOS 1-3) </t>
    <phoneticPr fontId="2" type="noConversion"/>
  </si>
  <si>
    <t xml:space="preserve">1) 4.2(0.3) 
2) 12/15 
3) 3/15 </t>
    <phoneticPr fontId="2" type="noConversion"/>
  </si>
  <si>
    <t xml:space="preserve">1) 2.9(0.5) 
2) 4/11 
3) 7/11 </t>
    <phoneticPr fontId="2" type="noConversion"/>
  </si>
  <si>
    <t>1) &lt;.05
2) NR
3) NR</t>
    <phoneticPr fontId="2" type="noConversion"/>
  </si>
  <si>
    <t xml:space="preserve">1/15 </t>
    <phoneticPr fontId="2" type="noConversion"/>
  </si>
  <si>
    <t>Shiozaki(1999)</t>
    <phoneticPr fontId="2" type="noConversion"/>
  </si>
  <si>
    <t>1996-1998</t>
    <phoneticPr fontId="2" type="noConversion"/>
  </si>
  <si>
    <t xml:space="preserve">TBI 
</t>
    <phoneticPr fontId="2" type="noConversion"/>
  </si>
  <si>
    <t>18-73 yr</t>
    <phoneticPr fontId="2" type="noConversion"/>
  </si>
  <si>
    <t xml:space="preserve">GCS≤8  
</t>
    <phoneticPr fontId="2" type="noConversion"/>
  </si>
  <si>
    <t>31.4(12.7)/40.3(23.1)</t>
    <phoneticPr fontId="2" type="noConversion"/>
  </si>
  <si>
    <t xml:space="preserve">1. 표준 중환자 관리로 두개내압(ICP)이 20mmHg 이하로 유지되는 경우
*손상 후 40분이내(2명), 2시간 이내(16명) 입원  </t>
    <phoneticPr fontId="2" type="noConversion"/>
  </si>
  <si>
    <t>1. 10세 미만 소아 2. 연구 시작 전 두개내압(ICP)이 평균동맥혈압과 동일한 환자</t>
    <phoneticPr fontId="2" type="noConversion"/>
  </si>
  <si>
    <t>water-circulating blankets</t>
    <phoneticPr fontId="2" type="noConversion"/>
  </si>
  <si>
    <t>arrhythmia</t>
  </si>
  <si>
    <t xml:space="preserve">2/8(25) </t>
    <phoneticPr fontId="2" type="noConversion"/>
  </si>
  <si>
    <t xml:space="preserve">3/8(37.5) </t>
    <phoneticPr fontId="2" type="noConversion"/>
  </si>
  <si>
    <t>pneumonia 
meningitis</t>
    <phoneticPr fontId="2" type="noConversion"/>
  </si>
  <si>
    <t xml:space="preserve">5/8(62.5) 
6/8(75) </t>
    <phoneticPr fontId="2" type="noConversion"/>
  </si>
  <si>
    <t xml:space="preserve">1/8(12.5) 
4/8(50) </t>
    <phoneticPr fontId="2" type="noConversion"/>
  </si>
  <si>
    <t>.06
.30</t>
    <phoneticPr fontId="2" type="noConversion"/>
  </si>
  <si>
    <t>diabetes insipidus</t>
    <phoneticPr fontId="2" type="noConversion"/>
  </si>
  <si>
    <t>7/8(87.5)</t>
    <phoneticPr fontId="2" type="noConversion"/>
  </si>
  <si>
    <t xml:space="preserve"> 2/8(25) </t>
    <phoneticPr fontId="2" type="noConversion"/>
  </si>
  <si>
    <t xml:space="preserve">GOS(6개월)
1) favorable outocme(GOS 4-5) 
2) poor outcome(GOS 1-3) </t>
    <phoneticPr fontId="2" type="noConversion"/>
  </si>
  <si>
    <t xml:space="preserve">1) 6/8(75) 
2) 2/8 </t>
    <phoneticPr fontId="2" type="noConversion"/>
  </si>
  <si>
    <t>1)  7/8(87.5) 
2) 1/8</t>
    <phoneticPr fontId="2" type="noConversion"/>
  </si>
  <si>
    <t xml:space="preserve">0/8 </t>
    <phoneticPr fontId="2" type="noConversion"/>
  </si>
  <si>
    <t>0/8</t>
    <phoneticPr fontId="2" type="noConversion"/>
  </si>
  <si>
    <t>Aibiki(1999)</t>
    <phoneticPr fontId="2" type="noConversion"/>
  </si>
  <si>
    <t xml:space="preserve"> 9-76 yr</t>
    <phoneticPr fontId="2" type="noConversion"/>
  </si>
  <si>
    <t>38(7)/41(9)</t>
    <phoneticPr fontId="2" type="noConversion"/>
  </si>
  <si>
    <t xml:space="preserve">4명을 제외한 나머지 환자는 대다수 3h 이내 중재 시작 </t>
    <phoneticPr fontId="2" type="noConversion"/>
  </si>
  <si>
    <t>4-9d</t>
    <phoneticPr fontId="2" type="noConversion"/>
  </si>
  <si>
    <r>
      <rPr>
        <b/>
        <sz val="11"/>
        <rFont val="KoPub돋움체 Light"/>
        <family val="1"/>
        <charset val="129"/>
      </rPr>
      <t>GOS (6개월)</t>
    </r>
    <r>
      <rPr>
        <sz val="11"/>
        <rFont val="KoPub돋움체 Light"/>
        <family val="1"/>
        <charset val="129"/>
      </rPr>
      <t xml:space="preserve">
1) mean(SD)
2) favorable outcome(4-5)</t>
    </r>
    <phoneticPr fontId="2" type="noConversion"/>
  </si>
  <si>
    <t>1) 4(0.3)
2) 10/13</t>
    <phoneticPr fontId="2" type="noConversion"/>
  </si>
  <si>
    <t>1) 2.7(0.5)
2) 3/10</t>
    <phoneticPr fontId="2" type="noConversion"/>
  </si>
  <si>
    <t>1) significant, I favors C
2) NR</t>
    <phoneticPr fontId="2" type="noConversion"/>
  </si>
  <si>
    <t>1/13</t>
    <phoneticPr fontId="2" type="noConversion"/>
  </si>
  <si>
    <t>3/10</t>
    <phoneticPr fontId="2" type="noConversion"/>
  </si>
  <si>
    <t>Shiozaki(1993)</t>
    <phoneticPr fontId="2" type="noConversion"/>
  </si>
  <si>
    <t>1987-1992</t>
    <phoneticPr fontId="2" type="noConversion"/>
  </si>
  <si>
    <t>≥10 yr</t>
    <phoneticPr fontId="2" type="noConversion"/>
  </si>
  <si>
    <t>37.5/58.8</t>
    <phoneticPr fontId="2" type="noConversion"/>
  </si>
  <si>
    <t>35.3(15.3)/35.4(12.6)</t>
    <phoneticPr fontId="2" type="noConversion"/>
  </si>
  <si>
    <t>1. 고용량 바비튜레이트(barbiturate) 치료 후 5-6시간 이내 두개내압이 20mmHg 이상인 상태로 유지</t>
    <phoneticPr fontId="2" type="noConversion"/>
  </si>
  <si>
    <t>water circulating blankets</t>
    <phoneticPr fontId="2" type="noConversion"/>
  </si>
  <si>
    <t>8/16(50)</t>
    <phoneticPr fontId="2" type="noConversion"/>
  </si>
  <si>
    <t>3/17(17.6)</t>
    <phoneticPr fontId="2" type="noConversion"/>
  </si>
  <si>
    <t xml:space="preserve">* 48시간 이내 뇌사 환자(I:n=3, C:n=8) 제외
</t>
    <phoneticPr fontId="2" type="noConversion"/>
  </si>
  <si>
    <t xml:space="preserve">6/13(46.2) </t>
  </si>
  <si>
    <t xml:space="preserve">2/9(22.2) </t>
  </si>
  <si>
    <t>pneumonia 
central nervous system infection</t>
    <phoneticPr fontId="2" type="noConversion"/>
  </si>
  <si>
    <t>9/13(69.2) 
5/13(38.5)</t>
    <phoneticPr fontId="2" type="noConversion"/>
  </si>
  <si>
    <t>6/9(66.7) 
3/9(33.3)</t>
    <phoneticPr fontId="2" type="noConversion"/>
  </si>
  <si>
    <t>multiple organ failure 
조절되지 않는 두개내압(*재가온기에 발생하여 사망함)
hypovolemic shock (* 재가온기에 발생하였으며, 치료 후 회복되었음)</t>
    <phoneticPr fontId="2" type="noConversion"/>
  </si>
  <si>
    <t>3/13(23.1) 
1명
1명</t>
    <phoneticPr fontId="2" type="noConversion"/>
  </si>
  <si>
    <t>2/9(22.2) 
NR
NR</t>
    <phoneticPr fontId="2" type="noConversion"/>
  </si>
  <si>
    <t>NS
NR
NR</t>
    <phoneticPr fontId="2" type="noConversion"/>
  </si>
  <si>
    <t xml:space="preserve">GOS(6개월)
1) favorable outcome(GOS 4-5) 
2) poor outcome(GOS 1-3) 
</t>
    <phoneticPr fontId="2" type="noConversion"/>
  </si>
  <si>
    <t xml:space="preserve">1) 6/16  
2) 10/16  
</t>
    <phoneticPr fontId="2" type="noConversion"/>
  </si>
  <si>
    <t xml:space="preserve">1) 1/17 
2) 16/17 
</t>
    <phoneticPr fontId="2" type="noConversion"/>
  </si>
  <si>
    <t xml:space="preserve">1-2) NR
</t>
    <phoneticPr fontId="2" type="noConversion"/>
  </si>
  <si>
    <t>&lt;전후 변화&gt;
1) ICP 감소, CPP 증가(명, %)
2) ICP 감소, CPP 증가, mean(SD)
3) cerebral blood flow(CBF) 감소, anteriojugular venous oxygen difference(AVD O2) 감소, ml/100gm/min
4) cerebral metabolic rate of oxygen(CMR O2) 감소, vol%</t>
    <phoneticPr fontId="2" type="noConversion"/>
  </si>
  <si>
    <t>1) 12/16
2) 10.4(NR), 14.0(NR), p&lt;.01 
3) 15.4, 1.0, p&lt;.01 
4) 1.1, p&lt;.01</t>
    <phoneticPr fontId="2" type="noConversion"/>
  </si>
  <si>
    <t xml:space="preserve">1-4) NR
</t>
    <phoneticPr fontId="2" type="noConversion"/>
  </si>
  <si>
    <t xml:space="preserve">1) 사망률(6개월) 
2) 사망원인
2-1) 조절이 어려운 두개내 고혈압 
2-2) 두개내압 상승과 무관 
</t>
    <phoneticPr fontId="2" type="noConversion"/>
  </si>
  <si>
    <t xml:space="preserve">1) 8/16  
2-1) 5/16(31)
2-2) 3명 
</t>
    <phoneticPr fontId="2" type="noConversion"/>
  </si>
  <si>
    <t xml:space="preserve">1) 14/17 
2-1) 12/17(71) 
2-2) 2명 
</t>
    <phoneticPr fontId="2" type="noConversion"/>
  </si>
  <si>
    <t xml:space="preserve">1) &lt;.05
2-1) &lt;.05
2-2) NR
</t>
    <phoneticPr fontId="2" type="noConversion"/>
  </si>
  <si>
    <t>Clifton(1993)</t>
    <phoneticPr fontId="2" type="noConversion"/>
  </si>
  <si>
    <t>16-60 yr</t>
    <phoneticPr fontId="2" type="noConversion"/>
  </si>
  <si>
    <t>GCS 4-7</t>
    <phoneticPr fontId="2" type="noConversion"/>
  </si>
  <si>
    <t>1. 부상 후 6시간 이내 냉각이 불가능한 환자</t>
    <phoneticPr fontId="2" type="noConversion"/>
  </si>
  <si>
    <t>cooling blankets(Baxter Pharmaceuticals, Valencia, California)</t>
    <phoneticPr fontId="2" type="noConversion"/>
  </si>
  <si>
    <t xml:space="preserve">Cardiac arrhythmias </t>
  </si>
  <si>
    <t>0/24</t>
    <phoneticPr fontId="2" type="noConversion"/>
  </si>
  <si>
    <t>1/22(4.5)</t>
    <phoneticPr fontId="2" type="noConversion"/>
  </si>
  <si>
    <t xml:space="preserve">1) pneumonia 
2) sepsis 
3) Pancreatitis 
</t>
    <phoneticPr fontId="2" type="noConversion"/>
  </si>
  <si>
    <t xml:space="preserve">1) 9/24
2) 9/24 
3) 0
</t>
    <phoneticPr fontId="2" type="noConversion"/>
  </si>
  <si>
    <t xml:space="preserve">1) 7/22
2) 4/22 
3) 1/22
</t>
    <phoneticPr fontId="2" type="noConversion"/>
  </si>
  <si>
    <t xml:space="preserve">1) NR
2) NS
</t>
    <phoneticPr fontId="2" type="noConversion"/>
  </si>
  <si>
    <t xml:space="preserve">기타 사건
acute respiratory distress syndrome 
Renal failure
Seizures
Uncontrollable ICP
</t>
    <phoneticPr fontId="2" type="noConversion"/>
  </si>
  <si>
    <t xml:space="preserve">총 11건
2/24 
2/24 
0/24 
7/24
</t>
    <phoneticPr fontId="2" type="noConversion"/>
  </si>
  <si>
    <t>총 14건
2/22
1/22 
5/22 
6/22</t>
    <phoneticPr fontId="2" type="noConversion"/>
  </si>
  <si>
    <t xml:space="preserve">GOS(3개월)
1) favorable outcome(GOS 4-5)
2) poor outcome(GOS 1-3) </t>
    <phoneticPr fontId="2" type="noConversion"/>
  </si>
  <si>
    <t xml:space="preserve">1) 12/23(52.2)
2) 11/23(47.8) </t>
    <phoneticPr fontId="2" type="noConversion"/>
  </si>
  <si>
    <t xml:space="preserve">1) 8/22(36.4) 
2) 14/22(63.6) </t>
    <phoneticPr fontId="2" type="noConversion"/>
  </si>
  <si>
    <t>1) 0.287
2) 0.287</t>
    <phoneticPr fontId="2" type="noConversion"/>
  </si>
  <si>
    <t xml:space="preserve">&lt;냉각기: 0-11h/ 유지기: 12-59h/ 재가온기: 60-72h/ 재간온 후: 73-83h&gt;
ICP, mean(SE)
CPP, mean(SE)
MAP, mean(SE)
&lt;유지기&gt;
PaCO2, mean(SE)
</t>
    <phoneticPr fontId="2" type="noConversion"/>
  </si>
  <si>
    <t xml:space="preserve">&lt;입원 후 0-11h/ 12-59h/ 60-72h/ 73-83h&gt;
10.80(0.97)/12.96(0.99)/18.09(1.49)/16.11(0.82)
87.32(2.34)/74.23(2.13)/64.96(2.13)/73.52(2.27)
97.00(2.10)/87.10(2.20)/83.37(1.83)/87.99(2.28)
&lt;유지기&gt; 
30.8(0.83)
</t>
    <phoneticPr fontId="2" type="noConversion"/>
  </si>
  <si>
    <t xml:space="preserve">&lt;입원 후 0-11h/ 12-59h/ 60-72h/ 73-83h&gt;
11.02(1.91)/18.32(3.61)/17.04(2.06)/19.19(2.34)
87.13(3.61)/80.44(2.21)/80.90(3.42)/77.07(4.56)
96.95(3.16)/92.00(3.07)/96.01(2.50)/96.06(3.04)
&lt;유지기&gt; 
31.0(0.89) 
</t>
    <phoneticPr fontId="2" type="noConversion"/>
  </si>
  <si>
    <t xml:space="preserve">&lt;입원 후 0-11h/ 12-59h/ 60-72h/ 73-83h&gt;
NS/NS/NS/NS
NS/NS/&lt; 0.001/NS
NS/NS/&lt; 0.001/NS
&lt;유지기&gt;
NR
</t>
    <phoneticPr fontId="2" type="noConversion"/>
  </si>
  <si>
    <t xml:space="preserve">2/23(35) </t>
    <phoneticPr fontId="2" type="noConversion"/>
  </si>
  <si>
    <t xml:space="preserve"> 8/22(36) </t>
    <phoneticPr fontId="2" type="noConversion"/>
  </si>
  <si>
    <t>Hui(2021)</t>
    <phoneticPr fontId="2" type="noConversion"/>
  </si>
  <si>
    <t>RCT(LTH-1)</t>
    <phoneticPr fontId="2" type="noConversion"/>
  </si>
  <si>
    <t>2013-2018</t>
    <phoneticPr fontId="2" type="noConversion"/>
  </si>
  <si>
    <t>다기관(14개 기관)</t>
    <phoneticPr fontId="2" type="noConversion"/>
  </si>
  <si>
    <t>18-65 yr</t>
    <phoneticPr fontId="2" type="noConversion"/>
  </si>
  <si>
    <t>81.4/76.7</t>
    <phoneticPr fontId="2" type="noConversion"/>
  </si>
  <si>
    <t>44.7(13.1)/49.1(12.8)</t>
    <phoneticPr fontId="2" type="noConversion"/>
  </si>
  <si>
    <t>1. 폐쇄형 뇌손상 2. 손상 후 24시간 이내 입원 환자</t>
    <phoneticPr fontId="2" type="noConversion"/>
  </si>
  <si>
    <t>2(1.2-3.1)/2.5(1.3-4.0)</t>
    <phoneticPr fontId="2" type="noConversion"/>
  </si>
  <si>
    <t>34-35</t>
    <phoneticPr fontId="2" type="noConversion"/>
  </si>
  <si>
    <t>&lt;0.5/4h</t>
    <phoneticPr fontId="2" type="noConversion"/>
  </si>
  <si>
    <t>cooling blankets(MTRE Advanced Technologies Ltd, Israel)</t>
    <phoneticPr fontId="2" type="noConversion"/>
  </si>
  <si>
    <t>6일, 6개월</t>
    <phoneticPr fontId="2" type="noConversion"/>
  </si>
  <si>
    <t xml:space="preserve">1) Pneumonia  
2) intracranial infection </t>
    <phoneticPr fontId="2" type="noConversion"/>
  </si>
  <si>
    <t xml:space="preserve">1) 44/156(28.2) 
2) 0/156 </t>
    <phoneticPr fontId="2" type="noConversion"/>
  </si>
  <si>
    <t xml:space="preserve">1) 45/146(30.8)  
2) 0/146 </t>
    <phoneticPr fontId="2" type="noConversion"/>
  </si>
  <si>
    <t>1) 0.62
2) NA</t>
    <phoneticPr fontId="2" type="noConversion"/>
  </si>
  <si>
    <t xml:space="preserve">coagulation disorder </t>
    <phoneticPr fontId="2" type="noConversion"/>
  </si>
  <si>
    <t>0/156</t>
    <phoneticPr fontId="2" type="noConversion"/>
  </si>
  <si>
    <t xml:space="preserve">4/146(2.7) </t>
    <phoneticPr fontId="2" type="noConversion"/>
  </si>
  <si>
    <t xml:space="preserve">hypokalemia 
</t>
    <phoneticPr fontId="2" type="noConversion"/>
  </si>
  <si>
    <t>53/156(33.97)</t>
    <phoneticPr fontId="2" type="noConversion"/>
  </si>
  <si>
    <t xml:space="preserve">39/146(26.7)  </t>
    <phoneticPr fontId="2" type="noConversion"/>
  </si>
  <si>
    <t xml:space="preserve">gastrointestinal bleeding </t>
    <phoneticPr fontId="2" type="noConversion"/>
  </si>
  <si>
    <t xml:space="preserve"> 2/156(1.3)  </t>
    <phoneticPr fontId="2" type="noConversion"/>
  </si>
  <si>
    <t xml:space="preserve">6/146(4.1) </t>
    <phoneticPr fontId="2" type="noConversion"/>
  </si>
  <si>
    <t xml:space="preserve">GOS(6개월)
1) favorable outcome(GOS 4-5) </t>
    <phoneticPr fontId="2" type="noConversion"/>
  </si>
  <si>
    <t xml:space="preserve">1) 81/138(58.7) </t>
    <phoneticPr fontId="2" type="noConversion"/>
  </si>
  <si>
    <t xml:space="preserve">1) 64/133(48.1) </t>
    <phoneticPr fontId="2" type="noConversion"/>
  </si>
  <si>
    <t>1) 0.11</t>
    <phoneticPr fontId="2" type="noConversion"/>
  </si>
  <si>
    <t xml:space="preserve">1) ICP, 중재 전/중재 후 
2) 두개감압술을 받지 않은 대상자 중 두개내압(ICP) 조절이 잘 된 환자 수, n(%) </t>
    <phoneticPr fontId="2" type="noConversion"/>
  </si>
  <si>
    <t xml:space="preserve">1) 36.2(9.62)/그림으로 제시 
2) 49/104 </t>
    <phoneticPr fontId="2" type="noConversion"/>
  </si>
  <si>
    <t xml:space="preserve">1) 36.8(10.4)/그림으로 제시
2) 41/106 </t>
    <phoneticPr fontId="2" type="noConversion"/>
  </si>
  <si>
    <t>1) NR/0.45
2) 0.32</t>
    <phoneticPr fontId="2" type="noConversion"/>
  </si>
  <si>
    <t xml:space="preserve">사망률(6개월)  </t>
    <phoneticPr fontId="2" type="noConversion"/>
  </si>
  <si>
    <t xml:space="preserve">19/138(13.8) </t>
    <phoneticPr fontId="2" type="noConversion"/>
  </si>
  <si>
    <t xml:space="preserve"> 29/133(21.8) </t>
    <phoneticPr fontId="2" type="noConversion"/>
  </si>
  <si>
    <t xml:space="preserve">ICU LoS(d) </t>
    <phoneticPr fontId="2" type="noConversion"/>
  </si>
  <si>
    <t xml:space="preserve">17(12.0,22.0)  </t>
    <phoneticPr fontId="2" type="noConversion"/>
  </si>
  <si>
    <t xml:space="preserve">12(1.0-19.0) </t>
    <phoneticPr fontId="2" type="noConversion"/>
  </si>
  <si>
    <t>&lt;0.001</t>
    <phoneticPr fontId="2" type="noConversion"/>
  </si>
  <si>
    <t>Yang(2022)</t>
    <phoneticPr fontId="2" type="noConversion"/>
  </si>
  <si>
    <t>2017-2020</t>
    <phoneticPr fontId="2" type="noConversion"/>
  </si>
  <si>
    <t>Intracerebral hemorrhage(ICH)</t>
    <phoneticPr fontId="2" type="noConversion"/>
  </si>
  <si>
    <t>50.2(7.9)/49.7(8.2)</t>
    <phoneticPr fontId="2" type="noConversion"/>
  </si>
  <si>
    <t>1. 급성 뇌출혈(ICH) 진단</t>
    <phoneticPr fontId="2" type="noConversion"/>
  </si>
  <si>
    <t xml:space="preserve">1. 중재 시 사용 약물에 대한 알레르기 또는 심각한 부작용이 있는 자 </t>
    <phoneticPr fontId="2" type="noConversion"/>
  </si>
  <si>
    <t>I: 11.07(1.63), C: 11.13(2.03)</t>
    <phoneticPr fontId="2" type="noConversion"/>
  </si>
  <si>
    <t>2-14d</t>
    <phoneticPr fontId="2" type="noConversion"/>
  </si>
  <si>
    <t>ice packs(head), temperature control blanket</t>
    <phoneticPr fontId="2" type="noConversion"/>
  </si>
  <si>
    <t>GCS, BI</t>
    <phoneticPr fontId="2" type="noConversion"/>
  </si>
  <si>
    <t xml:space="preserve">전체 환자 수 </t>
    <phoneticPr fontId="2" type="noConversion"/>
  </si>
  <si>
    <t xml:space="preserve">7/59(11.9)  </t>
    <phoneticPr fontId="2" type="noConversion"/>
  </si>
  <si>
    <t xml:space="preserve">24/59(40.7) </t>
    <phoneticPr fontId="2" type="noConversion"/>
  </si>
  <si>
    <t>&lt;.001</t>
    <phoneticPr fontId="2" type="noConversion"/>
  </si>
  <si>
    <t xml:space="preserve">2/59(3.4) </t>
    <phoneticPr fontId="2" type="noConversion"/>
  </si>
  <si>
    <t xml:space="preserve">5/59(8.5) </t>
    <phoneticPr fontId="2" type="noConversion"/>
  </si>
  <si>
    <t xml:space="preserve">기타 사건
gastrointestinal bleeding 
constipation </t>
    <phoneticPr fontId="2" type="noConversion"/>
  </si>
  <si>
    <t>총 4건
4
0</t>
    <phoneticPr fontId="2" type="noConversion"/>
  </si>
  <si>
    <t>총 13건
11
2</t>
    <phoneticPr fontId="2" type="noConversion"/>
  </si>
  <si>
    <t xml:space="preserve">
NR
NR
NR</t>
    <phoneticPr fontId="2" type="noConversion"/>
  </si>
  <si>
    <t xml:space="preserve">1) GCS(치료 후), mean(SD) 
2) Barherl Index score(치료 전) 
3) Barherl Index score(치료 후) </t>
    <phoneticPr fontId="2" type="noConversion"/>
  </si>
  <si>
    <t xml:space="preserve">1) 13.0(2.3) 
2) 그림으로 제시 
3) 그림으로 제시 </t>
    <phoneticPr fontId="2" type="noConversion"/>
  </si>
  <si>
    <t>1) 10.2(2.1)  
2) 그림으로 제시
3) 그림으로 제시</t>
    <phoneticPr fontId="2" type="noConversion"/>
  </si>
  <si>
    <t>1) &lt;.001
2) NS
3) I favors, &lt;.05</t>
    <phoneticPr fontId="2" type="noConversion"/>
  </si>
  <si>
    <t xml:space="preserve">1) ICP(치료 후) 
2) BP(치료 전)
3) BP(치료 후) </t>
    <phoneticPr fontId="2" type="noConversion"/>
  </si>
  <si>
    <t xml:space="preserve">1) 14.3(3.1)  
2) 167.4(24.31) 
3) 130.9(19.32) </t>
    <phoneticPr fontId="2" type="noConversion"/>
  </si>
  <si>
    <t xml:space="preserve">1) 18.2(3.1) 
2) 168.5(23.2) 
3)  142.2(20.1) </t>
    <phoneticPr fontId="2" type="noConversion"/>
  </si>
  <si>
    <t>1) &lt;.001
2)  0.8
3)  0.002</t>
    <phoneticPr fontId="2" type="noConversion"/>
  </si>
  <si>
    <t>Qiu(2006)</t>
    <phoneticPr fontId="2" type="noConversion"/>
  </si>
  <si>
    <t>19-63 yr</t>
    <phoneticPr fontId="2" type="noConversion"/>
  </si>
  <si>
    <t>41.3(11.7)</t>
    <phoneticPr fontId="2" type="noConversion"/>
  </si>
  <si>
    <t>1. 1-24시간 이내 CT 검사 상 뇌손상 확인</t>
    <phoneticPr fontId="2" type="noConversion"/>
  </si>
  <si>
    <t>1. 임신여성, 2. 14세 이하 소아</t>
    <phoneticPr fontId="2" type="noConversion"/>
  </si>
  <si>
    <t>54
SBC군(n=24), MSH군(n=30)</t>
    <phoneticPr fontId="2" type="noConversion"/>
  </si>
  <si>
    <t xml:space="preserve"> 33-35 or 34.5-36</t>
    <phoneticPr fontId="2" type="noConversion"/>
  </si>
  <si>
    <t>cooling cap(head), ice bags(neck), hypothermic blankets, temperature monitoring system(KN-1 EBM Co Beijing, China)</t>
    <phoneticPr fontId="2" type="noConversion"/>
  </si>
  <si>
    <t>12개월</t>
    <phoneticPr fontId="2" type="noConversion"/>
  </si>
  <si>
    <t>7/30(23.3)</t>
    <phoneticPr fontId="2" type="noConversion"/>
  </si>
  <si>
    <t>27/42(64.3)</t>
    <phoneticPr fontId="2" type="noConversion"/>
  </si>
  <si>
    <t xml:space="preserve">SBC군 18/24(75) 
MSH군 23/30(77) 
* 치료 후 초기에 MSH군 1명이 혈소판 감소 및 다발성 장기 부전으로 사망함 </t>
    <phoneticPr fontId="2" type="noConversion"/>
  </si>
  <si>
    <t xml:space="preserve">15/42(36) 
</t>
    <phoneticPr fontId="2" type="noConversion"/>
  </si>
  <si>
    <t xml:space="preserve">GOS(12개월) 
1) favorable outcome(GOS 4-5) 
</t>
    <phoneticPr fontId="2" type="noConversion"/>
  </si>
  <si>
    <t xml:space="preserve">1) SBC군 7/18(39), MSH군 8/23(35) 
</t>
    <phoneticPr fontId="2" type="noConversion"/>
  </si>
  <si>
    <t xml:space="preserve">1) 12/15(80) </t>
    <phoneticPr fontId="2" type="noConversion"/>
  </si>
  <si>
    <t xml:space="preserve">1) &lt;.01
</t>
    <phoneticPr fontId="2" type="noConversion"/>
  </si>
  <si>
    <t>사망률(12개월) 
중재군의 사망원인: 혈소판 수치 감소 및 다발성 장기 부전(MODS)</t>
    <phoneticPr fontId="2" type="noConversion"/>
  </si>
  <si>
    <t xml:space="preserve"> SBC군 1/18, MSH군 1/23</t>
    <phoneticPr fontId="2" type="noConversion"/>
  </si>
  <si>
    <t xml:space="preserve">0/15 </t>
    <phoneticPr fontId="2" type="noConversion"/>
  </si>
  <si>
    <t>수기2</t>
  </si>
  <si>
    <t>Jiang(2000)</t>
    <phoneticPr fontId="2" type="noConversion"/>
  </si>
  <si>
    <t>1992-1998</t>
    <phoneticPr fontId="2" type="noConversion"/>
  </si>
  <si>
    <t>42.2/40.6</t>
    <phoneticPr fontId="2" type="noConversion"/>
  </si>
  <si>
    <t>손상 후 목표체온 도달 시간 평균: 15h</t>
    <phoneticPr fontId="2" type="noConversion"/>
  </si>
  <si>
    <t>3-14d</t>
    <phoneticPr fontId="2" type="noConversion"/>
  </si>
  <si>
    <t>&lt;1/h</t>
    <phoneticPr fontId="2" type="noConversion"/>
  </si>
  <si>
    <t>cooling blankets(model MTA-4702; GaymarIndustries, Inc. Orchard Park, NY)</t>
    <phoneticPr fontId="2" type="noConversion"/>
  </si>
  <si>
    <t xml:space="preserve">arrhythmia </t>
  </si>
  <si>
    <t>4/43(9.3)</t>
    <phoneticPr fontId="2" type="noConversion"/>
  </si>
  <si>
    <t>5/44(11.4)</t>
    <phoneticPr fontId="2" type="noConversion"/>
  </si>
  <si>
    <t>&gt;.05</t>
  </si>
  <si>
    <t xml:space="preserve">pneumonia 
urinary infection </t>
    <phoneticPr fontId="2" type="noConversion"/>
  </si>
  <si>
    <t xml:space="preserve">16/43(37.2)
16/43(37.2) </t>
    <phoneticPr fontId="2" type="noConversion"/>
  </si>
  <si>
    <t>14/44(31.8)
15/44(34.1)</t>
    <phoneticPr fontId="2" type="noConversion"/>
  </si>
  <si>
    <t>&gt;.05
&gt;.05</t>
    <phoneticPr fontId="2" type="noConversion"/>
  </si>
  <si>
    <t>기타 사건
stress ulcer 
diarrhea
hypothension 
seizure</t>
    <phoneticPr fontId="2" type="noConversion"/>
  </si>
  <si>
    <t xml:space="preserve">총43건
3/43 
26/43
12/43 
2/43 </t>
    <phoneticPr fontId="2" type="noConversion"/>
  </si>
  <si>
    <t xml:space="preserve">총43건
3/44
22/44
15/44 
3/44 </t>
    <phoneticPr fontId="2" type="noConversion"/>
  </si>
  <si>
    <t xml:space="preserve">
&gt;.05
&gt;.05
&gt;.05
&gt;.05</t>
    <phoneticPr fontId="2" type="noConversion"/>
  </si>
  <si>
    <t xml:space="preserve">GOS(12개월)
1) favorable outcomoe(GOS 4-5) </t>
    <phoneticPr fontId="2" type="noConversion"/>
  </si>
  <si>
    <t xml:space="preserve">1) 20/43(46.5) </t>
    <phoneticPr fontId="2" type="noConversion"/>
  </si>
  <si>
    <t xml:space="preserve">1) 12/44(27.3) </t>
    <phoneticPr fontId="2" type="noConversion"/>
  </si>
  <si>
    <t>1) &lt;.05</t>
    <phoneticPr fontId="2" type="noConversion"/>
  </si>
  <si>
    <t xml:space="preserve">ICP, mean(SD)
1) 손상 후 24시간  
2) 손상 후 7일 
Pa O2, mean(SD)
1) 손상 후 24시간 
Pa CO2, mean(SD)
1) 손상 후 24시간 </t>
    <phoneticPr fontId="2" type="noConversion"/>
  </si>
  <si>
    <t xml:space="preserve">ICP, mean(SD)
1) 29.6(2.3) 
2)  18.9(1.5) 
Pa O2, mean(SD)
1) 75.98(25.1)
Pa CO2, mean(SD)
1) 33.5(7.6) </t>
    <phoneticPr fontId="2" type="noConversion"/>
  </si>
  <si>
    <t xml:space="preserve">ICP, mean(SD)
1)  30.3(3) 
2) 28.1(2.3) 
Pa O2, mean(SD)
1) 82.9(42.8) 
Pa CO2, mean(SD)
1) 33.7(4.1) </t>
    <phoneticPr fontId="2" type="noConversion"/>
  </si>
  <si>
    <t>ICP, mean(SD)
1) &gt;.05
2) &lt;.01
Pa O2, mean(SD)
1) &gt;.05
Pa CO2, mean(SD)
1) &gt;.05</t>
    <phoneticPr fontId="2" type="noConversion"/>
  </si>
  <si>
    <t xml:space="preserve">사망률(12개월) </t>
    <phoneticPr fontId="2" type="noConversion"/>
  </si>
  <si>
    <t xml:space="preserve">11/43(25.6) </t>
    <phoneticPr fontId="2" type="noConversion"/>
  </si>
  <si>
    <t xml:space="preserve">20/44(45.5) </t>
    <phoneticPr fontId="2" type="noConversion"/>
  </si>
  <si>
    <t>&lt;.05</t>
    <phoneticPr fontId="2" type="noConversion"/>
  </si>
  <si>
    <t xml:space="preserve">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</si>
</sst>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mm&quot;월&quot;\ dd&quot;일&quot;"/>
  </numFmts>
  <fonts count="13">
    <font>
      <sz val="11"/>
      <color theme="1"/>
      <name val="맑은 고딕"/>
      <family val="2"/>
      <charset val="129"/>
      <scheme val="minor"/>
    </font>
    <font>
      <sz val="11"/>
      <name val="KoPub돋움체 Bold"/>
      <family val="1"/>
      <charset val="129"/>
    </font>
    <font>
      <sz val="8"/>
      <name val="맑은 고딕"/>
      <family val="2"/>
      <charset val="129"/>
      <scheme val="minor"/>
    </font>
    <font>
      <sz val="11"/>
      <name val="Calibri"/>
      <family val="1"/>
    </font>
    <font>
      <sz val="11"/>
      <color theme="1"/>
      <name val="KoPub돋움체 Bold"/>
      <family val="1"/>
      <charset val="129"/>
    </font>
    <font>
      <sz val="11"/>
      <name val="KoPub돋움체 Light"/>
      <family val="1"/>
      <charset val="129"/>
    </font>
    <font>
      <b/>
      <sz val="11"/>
      <name val="KoPub돋움체 Light"/>
      <family val="1"/>
      <charset val="129"/>
    </font>
    <font>
      <sz val="11"/>
      <color theme="1"/>
      <name val="KoPub돋움체 Light"/>
      <family val="1"/>
      <charset val="129"/>
    </font>
    <font>
      <sz val="11"/>
      <name val="맑은 고딕"/>
      <family val="2"/>
      <charset val="129"/>
      <scheme val="minor"/>
    </font>
    <font>
      <sz val="11"/>
      <color rgb="FF000000"/>
      <name val="KoPub돋움체 Light"/>
      <family val="1"/>
      <charset val="129"/>
    </font>
    <font>
      <b/>
      <sz val="9"/>
      <color indexed="81"/>
      <name val="Tahoma"/>
      <family val="2"/>
    </font>
    <font>
      <sz val="9"/>
      <color indexed="81"/>
      <name val="Tahoma"/>
      <family val="2"/>
    </font>
    <font>
      <b/>
      <sz val="9"/>
      <color indexed="81"/>
      <name val="돋움"/>
      <family val="3"/>
      <charset val="129"/>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1" xfId="0" applyFont="1" applyFill="1" applyBorder="1" applyAlignment="1">
      <alignment horizontal="left" vertical="center"/>
    </xf>
    <xf numFmtId="0" fontId="5" fillId="0" borderId="1" xfId="0" applyFont="1" applyBorder="1" applyAlignment="1">
      <alignment horizontal="left" vertical="top"/>
    </xf>
    <xf numFmtId="49" fontId="5" fillId="0" borderId="1" xfId="0" applyNumberFormat="1" applyFont="1" applyBorder="1" applyAlignment="1">
      <alignment horizontal="left" vertical="center"/>
    </xf>
    <xf numFmtId="0" fontId="7" fillId="0" borderId="1"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1" xfId="0" applyFont="1" applyFill="1" applyBorder="1" applyAlignment="1">
      <alignment horizontal="left" vertical="center"/>
    </xf>
    <xf numFmtId="0" fontId="7" fillId="0" borderId="1" xfId="0" applyFont="1" applyBorder="1" applyAlignment="1">
      <alignment horizontal="left" vertical="top"/>
    </xf>
    <xf numFmtId="2" fontId="5" fillId="0" borderId="1" xfId="0" applyNumberFormat="1" applyFont="1" applyBorder="1" applyAlignment="1">
      <alignment horizontal="left" vertical="center"/>
    </xf>
    <xf numFmtId="0" fontId="5" fillId="0" borderId="1" xfId="0" applyFont="1" applyBorder="1" applyAlignment="1">
      <alignment horizontal="center" vertical="top"/>
    </xf>
    <xf numFmtId="49" fontId="5" fillId="0" borderId="1" xfId="0" applyNumberFormat="1" applyFont="1" applyBorder="1" applyAlignment="1">
      <alignment horizontal="left" vertical="top"/>
    </xf>
    <xf numFmtId="0" fontId="5" fillId="0" borderId="1" xfId="0" applyFont="1" applyBorder="1" applyAlignment="1">
      <alignment vertical="top"/>
    </xf>
    <xf numFmtId="0" fontId="8" fillId="0" borderId="1" xfId="0" applyFont="1" applyBorder="1" applyAlignment="1">
      <alignment vertical="center"/>
    </xf>
    <xf numFmtId="0" fontId="5" fillId="0" borderId="1" xfId="0" applyFont="1" applyFill="1" applyBorder="1" applyAlignment="1">
      <alignment horizontal="center" vertical="top"/>
    </xf>
    <xf numFmtId="0" fontId="9" fillId="0" borderId="1" xfId="0" applyFont="1" applyFill="1" applyBorder="1" applyAlignment="1">
      <alignment horizontal="center" vertical="center"/>
    </xf>
    <xf numFmtId="0" fontId="9" fillId="0" borderId="1" xfId="0" applyFont="1" applyBorder="1" applyAlignment="1">
      <alignment vertical="center"/>
    </xf>
    <xf numFmtId="49" fontId="7" fillId="0" borderId="1" xfId="0" applyNumberFormat="1" applyFont="1" applyBorder="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center" vertical="top"/>
    </xf>
    <xf numFmtId="0" fontId="5" fillId="0" borderId="2" xfId="0" applyFont="1" applyFill="1" applyBorder="1" applyAlignment="1">
      <alignment horizontal="center" vertical="top"/>
    </xf>
    <xf numFmtId="49" fontId="5" fillId="0" borderId="1" xfId="0" applyNumberFormat="1" applyFont="1" applyBorder="1" applyAlignment="1">
      <alignment horizontal="center" vertical="top"/>
    </xf>
    <xf numFmtId="0" fontId="5" fillId="0" borderId="3" xfId="0" applyFont="1" applyBorder="1" applyAlignment="1">
      <alignment horizontal="left" vertical="top"/>
    </xf>
    <xf numFmtId="0" fontId="5" fillId="0" borderId="3" xfId="0" applyFont="1" applyBorder="1" applyAlignment="1">
      <alignment horizontal="center" vertical="center"/>
    </xf>
    <xf numFmtId="0" fontId="5" fillId="0" borderId="3" xfId="0" applyFont="1" applyBorder="1" applyAlignment="1">
      <alignment vertical="top"/>
    </xf>
    <xf numFmtId="0" fontId="5" fillId="0" borderId="2" xfId="0" applyFont="1" applyBorder="1" applyAlignment="1">
      <alignment horizontal="left" vertical="top"/>
    </xf>
    <xf numFmtId="0" fontId="5" fillId="0" borderId="2" xfId="0" applyFont="1" applyBorder="1" applyAlignment="1">
      <alignment horizontal="left" vertical="center"/>
    </xf>
    <xf numFmtId="0" fontId="5" fillId="0" borderId="1" xfId="0" applyFont="1" applyFill="1" applyBorder="1" applyAlignment="1">
      <alignment horizontal="left" vertical="top"/>
    </xf>
    <xf numFmtId="0" fontId="5" fillId="0" borderId="0" xfId="0" applyFont="1" applyAlignment="1">
      <alignment vertical="top"/>
    </xf>
    <xf numFmtId="0" fontId="5" fillId="0" borderId="1" xfId="0" applyFont="1" applyFill="1" applyBorder="1" applyAlignment="1">
      <alignment vertical="center"/>
    </xf>
    <xf numFmtId="49" fontId="5" fillId="0" borderId="1" xfId="0" applyNumberFormat="1" applyFont="1" applyFill="1" applyBorder="1" applyAlignment="1">
      <alignment horizontal="left" vertical="center"/>
    </xf>
    <xf numFmtId="0" fontId="5" fillId="0" borderId="4"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5" fillId="0" borderId="4" xfId="0" applyFont="1" applyFill="1" applyBorder="1" applyAlignment="1">
      <alignment horizontal="left" vertical="center"/>
    </xf>
    <xf numFmtId="2" fontId="5" fillId="0" borderId="1" xfId="0" applyNumberFormat="1" applyFont="1" applyBorder="1" applyAlignment="1">
      <alignment horizontal="center" vertical="center"/>
    </xf>
    <xf numFmtId="0" fontId="5" fillId="0" borderId="1" xfId="0" applyFont="1" applyBorder="1" applyAlignment="1">
      <alignment horizontal="justify"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176" fontId="8" fillId="0" borderId="1" xfId="0" applyNumberFormat="1" applyFont="1" applyBorder="1" applyAlignment="1">
      <alignment horizontal="center" vertical="center"/>
    </xf>
    <xf numFmtId="177" fontId="8" fillId="0" borderId="1" xfId="0" applyNumberFormat="1" applyFont="1" applyBorder="1" applyAlignment="1">
      <alignment horizontal="center" vertical="center"/>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42"/>
  <sheetViews>
    <sheetView tabSelected="1" workbookViewId="0">
      <selection activeCell="J20" sqref="J20"/>
    </sheetView>
  </sheetViews>
  <sheetFormatPr defaultColWidth="9" defaultRowHeight="16.5"/>
  <cols>
    <col min="1" max="2" width="9" style="46"/>
    <col min="3" max="3" width="20.125" style="46" customWidth="1"/>
    <col min="4" max="4" width="9" style="46" customWidth="1"/>
    <col min="5" max="5" width="21.25" style="46" customWidth="1"/>
    <col min="6" max="6" width="13.875" style="46" customWidth="1"/>
    <col min="7" max="7" width="18.375" style="46" customWidth="1"/>
    <col min="8" max="8" width="19.625" style="4" customWidth="1"/>
    <col min="9" max="9" width="15.25" style="4" customWidth="1"/>
    <col min="10" max="10" width="14.375" style="4" customWidth="1"/>
    <col min="11" max="11" width="15.5" style="4" customWidth="1"/>
    <col min="12" max="12" width="13" style="4" customWidth="1"/>
    <col min="13" max="13" width="28.75" style="7" customWidth="1"/>
    <col min="14" max="15" width="15.375" style="46" customWidth="1"/>
    <col min="16" max="17" width="17.625" style="46" customWidth="1"/>
    <col min="18" max="18" width="34.875" style="46" customWidth="1"/>
    <col min="19" max="19" width="16.375" style="46" customWidth="1"/>
    <col min="20" max="20" width="25.75" style="46" customWidth="1"/>
    <col min="21" max="21" width="9" style="46" customWidth="1"/>
    <col min="22" max="22" width="17.75" style="46" customWidth="1"/>
    <col min="23" max="23" width="38.625" style="46" customWidth="1"/>
    <col min="24" max="24" width="62.875" style="47" customWidth="1"/>
    <col min="25" max="27" width="32.625" style="46" customWidth="1"/>
    <col min="28" max="32" width="12.375" style="46" customWidth="1"/>
    <col min="33" max="34" width="9" style="46" customWidth="1"/>
    <col min="35" max="35" width="17.75" style="46" customWidth="1"/>
    <col min="36" max="36" width="13.875" style="46" customWidth="1"/>
    <col min="37" max="37" width="21.375" style="46" customWidth="1"/>
    <col min="38" max="38" width="13.625" style="46" customWidth="1"/>
    <col min="39" max="39" width="20.125" style="46" customWidth="1"/>
    <col min="40" max="42" width="13.625" style="46" customWidth="1"/>
    <col min="43" max="43" width="19.5" style="46" customWidth="1"/>
    <col min="44" max="50" width="13.625" style="46" customWidth="1"/>
    <col min="51" max="51" width="20.875" style="46" customWidth="1"/>
    <col min="52" max="54" width="13.625" style="46" customWidth="1"/>
    <col min="55" max="55" width="20.125" style="46" customWidth="1"/>
    <col min="56" max="58" width="13.625" style="46" customWidth="1"/>
    <col min="59" max="59" width="35.25" style="46" customWidth="1"/>
    <col min="60" max="60" width="26.125" style="46" customWidth="1"/>
    <col min="61" max="61" width="18" style="46" customWidth="1"/>
    <col min="62" max="62" width="20.625" style="46" customWidth="1"/>
    <col min="63" max="63" width="25.5" style="46" customWidth="1"/>
    <col min="64" max="66" width="25.5" style="47" customWidth="1"/>
    <col min="67" max="67" width="43.5" style="46" customWidth="1"/>
    <col min="68" max="68" width="17" style="46" customWidth="1"/>
    <col min="69" max="69" width="17.25" style="46" customWidth="1"/>
    <col min="70" max="70" width="19.625" style="46" customWidth="1"/>
    <col min="71" max="74" width="26.125" style="46" customWidth="1"/>
    <col min="75" max="75" width="61.125" style="46" customWidth="1"/>
    <col min="76" max="78" width="22.875" style="46" customWidth="1"/>
    <col min="79" max="79" width="28.125" style="46" customWidth="1"/>
    <col min="80" max="80" width="17.75" style="47" customWidth="1"/>
    <col min="81" max="81" width="15.25" style="47" customWidth="1"/>
    <col min="82" max="82" width="18.5" style="46" customWidth="1"/>
    <col min="83" max="83" width="24.25" style="46" customWidth="1"/>
    <col min="84" max="84" width="18.375" style="46" customWidth="1"/>
    <col min="85" max="86" width="17.875" style="46" customWidth="1"/>
    <col min="87" max="87" width="29.625" style="47" customWidth="1"/>
    <col min="88" max="88" width="12.25" style="47" customWidth="1"/>
    <col min="89" max="16384" width="9" style="46"/>
  </cols>
  <sheetData>
    <row r="1" spans="1:88" s="1" customFormat="1" ht="1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19</v>
      </c>
      <c r="AC1" s="1" t="s">
        <v>27</v>
      </c>
      <c r="AD1" s="1" t="s">
        <v>28</v>
      </c>
      <c r="AE1" s="1" t="s">
        <v>29</v>
      </c>
      <c r="AF1" s="1" t="s">
        <v>30</v>
      </c>
      <c r="AG1" s="1" t="s">
        <v>31</v>
      </c>
      <c r="AH1" s="1" t="s">
        <v>32</v>
      </c>
      <c r="AI1" s="1" t="s">
        <v>33</v>
      </c>
      <c r="AJ1" s="1" t="s">
        <v>34</v>
      </c>
      <c r="AK1" s="1" t="s">
        <v>35</v>
      </c>
      <c r="AL1" s="1" t="s">
        <v>36</v>
      </c>
      <c r="AM1" s="1" t="s">
        <v>37</v>
      </c>
      <c r="AN1" s="1" t="s">
        <v>34</v>
      </c>
      <c r="AO1" s="1" t="s">
        <v>35</v>
      </c>
      <c r="AP1" s="1" t="s">
        <v>36</v>
      </c>
      <c r="AQ1" s="1" t="s">
        <v>38</v>
      </c>
      <c r="AR1" s="1" t="s">
        <v>34</v>
      </c>
      <c r="AS1" s="1" t="s">
        <v>35</v>
      </c>
      <c r="AT1" s="1" t="s">
        <v>36</v>
      </c>
      <c r="AU1" s="1" t="s">
        <v>39</v>
      </c>
      <c r="AV1" s="1" t="s">
        <v>34</v>
      </c>
      <c r="AW1" s="1" t="s">
        <v>35</v>
      </c>
      <c r="AX1" s="1" t="s">
        <v>36</v>
      </c>
      <c r="AY1" s="1" t="s">
        <v>40</v>
      </c>
      <c r="AZ1" s="1" t="s">
        <v>34</v>
      </c>
      <c r="BA1" s="1" t="s">
        <v>35</v>
      </c>
      <c r="BB1" s="1" t="s">
        <v>36</v>
      </c>
      <c r="BC1" s="1" t="s">
        <v>41</v>
      </c>
      <c r="BD1" s="1" t="s">
        <v>34</v>
      </c>
      <c r="BE1" s="1" t="s">
        <v>35</v>
      </c>
      <c r="BF1" s="1" t="s">
        <v>36</v>
      </c>
      <c r="BG1" s="1" t="s">
        <v>42</v>
      </c>
      <c r="BH1" s="1" t="s">
        <v>34</v>
      </c>
      <c r="BI1" s="1" t="s">
        <v>35</v>
      </c>
      <c r="BJ1" s="1" t="s">
        <v>36</v>
      </c>
      <c r="BK1" s="1" t="s">
        <v>43</v>
      </c>
      <c r="BL1" s="1" t="s">
        <v>44</v>
      </c>
      <c r="BM1" s="1" t="s">
        <v>45</v>
      </c>
      <c r="BN1" s="1" t="s">
        <v>36</v>
      </c>
      <c r="BO1" s="1" t="s">
        <v>46</v>
      </c>
      <c r="BP1" s="1" t="s">
        <v>34</v>
      </c>
      <c r="BQ1" s="1" t="s">
        <v>35</v>
      </c>
      <c r="BR1" s="1" t="s">
        <v>36</v>
      </c>
      <c r="BS1" s="1" t="s">
        <v>47</v>
      </c>
      <c r="BT1" s="1" t="s">
        <v>34</v>
      </c>
      <c r="BU1" s="1" t="s">
        <v>35</v>
      </c>
      <c r="BV1" s="1" t="s">
        <v>36</v>
      </c>
      <c r="BW1" s="1" t="s">
        <v>48</v>
      </c>
      <c r="BX1" s="1" t="s">
        <v>49</v>
      </c>
      <c r="BY1" s="1" t="s">
        <v>50</v>
      </c>
      <c r="BZ1" s="1" t="s">
        <v>51</v>
      </c>
      <c r="CA1" s="1" t="s">
        <v>52</v>
      </c>
      <c r="CB1" s="1" t="s">
        <v>34</v>
      </c>
      <c r="CC1" s="1" t="s">
        <v>35</v>
      </c>
      <c r="CD1" s="2" t="s">
        <v>51</v>
      </c>
      <c r="CE1" s="1" t="s">
        <v>53</v>
      </c>
      <c r="CF1" s="1" t="s">
        <v>49</v>
      </c>
      <c r="CG1" s="1" t="s">
        <v>50</v>
      </c>
      <c r="CH1" s="2" t="s">
        <v>51</v>
      </c>
      <c r="CI1" s="2" t="s">
        <v>54</v>
      </c>
      <c r="CJ1" s="3" t="s">
        <v>55</v>
      </c>
    </row>
    <row r="2" spans="1:88" s="4" customFormat="1" ht="15">
      <c r="A2" s="4">
        <v>1</v>
      </c>
      <c r="B2" s="4">
        <v>32</v>
      </c>
      <c r="C2" s="4" t="s">
        <v>56</v>
      </c>
      <c r="D2" s="4" t="s">
        <v>57</v>
      </c>
      <c r="E2" s="4" t="s">
        <v>58</v>
      </c>
      <c r="F2" s="4" t="s">
        <v>59</v>
      </c>
      <c r="G2" s="4" t="s">
        <v>60</v>
      </c>
      <c r="H2" s="5" t="s">
        <v>61</v>
      </c>
      <c r="I2" s="4" t="s">
        <v>62</v>
      </c>
      <c r="J2" s="4" t="s">
        <v>63</v>
      </c>
      <c r="K2" s="4">
        <f>Q2+AA2</f>
        <v>22</v>
      </c>
      <c r="L2" s="6">
        <v>40.9</v>
      </c>
      <c r="M2" s="7" t="s">
        <v>64</v>
      </c>
      <c r="N2" s="8" t="s">
        <v>65</v>
      </c>
      <c r="O2" s="4" t="s">
        <v>66</v>
      </c>
      <c r="P2" s="4" t="s">
        <v>67</v>
      </c>
      <c r="Q2" s="4">
        <v>11</v>
      </c>
      <c r="R2" s="4" t="s">
        <v>68</v>
      </c>
      <c r="S2" s="4" t="s">
        <v>69</v>
      </c>
      <c r="T2" s="4">
        <v>34.5</v>
      </c>
      <c r="U2" s="4" t="s">
        <v>70</v>
      </c>
      <c r="V2" s="4" t="s">
        <v>71</v>
      </c>
      <c r="W2" s="4" t="s">
        <v>72</v>
      </c>
      <c r="X2" s="9" t="s">
        <v>73</v>
      </c>
      <c r="Y2" s="4" t="s">
        <v>74</v>
      </c>
      <c r="Z2" s="4" t="s">
        <v>75</v>
      </c>
      <c r="AA2" s="4">
        <v>11</v>
      </c>
      <c r="AB2" s="4" t="s">
        <v>76</v>
      </c>
      <c r="AC2" s="4" t="s">
        <v>77</v>
      </c>
      <c r="AD2" s="4">
        <v>0</v>
      </c>
      <c r="AE2" s="4">
        <v>0</v>
      </c>
      <c r="AF2" s="4" t="s">
        <v>78</v>
      </c>
      <c r="AG2" s="4" t="s">
        <v>79</v>
      </c>
      <c r="AH2" s="4" t="s">
        <v>79</v>
      </c>
      <c r="AI2" s="8" t="s">
        <v>80</v>
      </c>
      <c r="AJ2" s="4">
        <v>62</v>
      </c>
      <c r="AK2" s="4">
        <v>74</v>
      </c>
      <c r="AL2" s="4" t="s">
        <v>76</v>
      </c>
      <c r="AM2" s="8" t="s">
        <v>81</v>
      </c>
      <c r="AN2" s="8" t="s">
        <v>82</v>
      </c>
      <c r="AO2" s="8" t="s">
        <v>83</v>
      </c>
      <c r="AP2" s="8" t="s">
        <v>84</v>
      </c>
      <c r="AQ2" s="8" t="s">
        <v>85</v>
      </c>
      <c r="AR2" s="8" t="s">
        <v>86</v>
      </c>
      <c r="AS2" s="8" t="s">
        <v>87</v>
      </c>
      <c r="AT2" s="8" t="s">
        <v>88</v>
      </c>
      <c r="AU2" s="8" t="s">
        <v>89</v>
      </c>
      <c r="AV2" s="8" t="s">
        <v>90</v>
      </c>
      <c r="AW2" s="8" t="s">
        <v>91</v>
      </c>
      <c r="AX2" s="8" t="s">
        <v>92</v>
      </c>
      <c r="AY2" s="8" t="s">
        <v>93</v>
      </c>
      <c r="AZ2" s="8" t="s">
        <v>94</v>
      </c>
      <c r="BA2" s="8" t="s">
        <v>95</v>
      </c>
      <c r="BB2" s="8" t="s">
        <v>96</v>
      </c>
      <c r="BC2" s="10" t="s">
        <v>97</v>
      </c>
      <c r="BD2" s="10" t="s">
        <v>98</v>
      </c>
      <c r="BE2" s="10" t="s">
        <v>99</v>
      </c>
      <c r="BF2" s="10" t="s">
        <v>100</v>
      </c>
      <c r="BG2" s="8" t="s">
        <v>76</v>
      </c>
      <c r="BH2" s="8"/>
      <c r="BI2" s="8"/>
      <c r="BL2" s="7"/>
      <c r="BM2" s="7"/>
      <c r="BN2" s="7"/>
      <c r="BO2" s="8" t="s">
        <v>101</v>
      </c>
      <c r="BP2" s="8" t="s">
        <v>102</v>
      </c>
      <c r="BQ2" s="8" t="s">
        <v>103</v>
      </c>
      <c r="BR2" s="8" t="s">
        <v>104</v>
      </c>
      <c r="CA2" s="8" t="s">
        <v>105</v>
      </c>
      <c r="CB2" s="8" t="s">
        <v>106</v>
      </c>
      <c r="CC2" s="11" t="s">
        <v>107</v>
      </c>
      <c r="CD2" s="4">
        <v>0.09</v>
      </c>
      <c r="CI2" s="8" t="s">
        <v>108</v>
      </c>
      <c r="CJ2" s="8" t="s">
        <v>109</v>
      </c>
    </row>
    <row r="3" spans="1:88" s="4" customFormat="1" ht="15">
      <c r="A3" s="4">
        <v>2</v>
      </c>
      <c r="B3" s="4">
        <v>1205</v>
      </c>
      <c r="C3" s="4" t="s">
        <v>110</v>
      </c>
      <c r="D3" s="4" t="s">
        <v>111</v>
      </c>
      <c r="E3" s="4" t="s">
        <v>58</v>
      </c>
      <c r="F3" s="4" t="s">
        <v>112</v>
      </c>
      <c r="G3" s="4" t="s">
        <v>113</v>
      </c>
      <c r="H3" s="5" t="s">
        <v>114</v>
      </c>
      <c r="I3" s="4" t="s">
        <v>115</v>
      </c>
      <c r="J3" s="4" t="s">
        <v>116</v>
      </c>
      <c r="K3" s="4">
        <f>Q3+AA3</f>
        <v>32</v>
      </c>
      <c r="L3" s="4">
        <v>78</v>
      </c>
      <c r="M3" s="7" t="s">
        <v>117</v>
      </c>
      <c r="N3" s="8" t="s">
        <v>118</v>
      </c>
      <c r="O3" s="4" t="s">
        <v>119</v>
      </c>
      <c r="P3" s="4" t="s">
        <v>67</v>
      </c>
      <c r="Q3" s="4">
        <v>16</v>
      </c>
      <c r="R3" s="4" t="s">
        <v>120</v>
      </c>
      <c r="S3" s="4" t="s">
        <v>69</v>
      </c>
      <c r="T3" s="4">
        <v>33</v>
      </c>
      <c r="U3" s="4" t="s">
        <v>121</v>
      </c>
      <c r="V3" s="4" t="s">
        <v>122</v>
      </c>
      <c r="W3" s="4" t="s">
        <v>123</v>
      </c>
      <c r="X3" s="9" t="s">
        <v>124</v>
      </c>
      <c r="Y3" s="4" t="s">
        <v>74</v>
      </c>
      <c r="Z3" s="4" t="s">
        <v>125</v>
      </c>
      <c r="AA3" s="4">
        <v>16</v>
      </c>
      <c r="AB3" s="4">
        <v>37</v>
      </c>
      <c r="AC3" s="4" t="s">
        <v>126</v>
      </c>
      <c r="AD3" s="4">
        <v>0</v>
      </c>
      <c r="AE3" s="4">
        <v>0</v>
      </c>
      <c r="AF3" s="4" t="s">
        <v>127</v>
      </c>
      <c r="AG3" s="4" t="s">
        <v>79</v>
      </c>
      <c r="AH3" s="4" t="s">
        <v>79</v>
      </c>
      <c r="AI3" s="8" t="s">
        <v>128</v>
      </c>
      <c r="AJ3" s="8" t="s">
        <v>129</v>
      </c>
      <c r="AK3" s="8" t="s">
        <v>130</v>
      </c>
      <c r="AL3" s="8" t="s">
        <v>131</v>
      </c>
      <c r="AM3" s="10" t="s">
        <v>132</v>
      </c>
      <c r="AN3" s="10" t="s">
        <v>133</v>
      </c>
      <c r="AO3" s="10" t="s">
        <v>134</v>
      </c>
      <c r="AP3" s="8" t="s">
        <v>76</v>
      </c>
      <c r="AQ3" s="10" t="s">
        <v>135</v>
      </c>
      <c r="AR3" s="10" t="s">
        <v>136</v>
      </c>
      <c r="AS3" s="10" t="s">
        <v>137</v>
      </c>
      <c r="AT3" s="10" t="s">
        <v>76</v>
      </c>
      <c r="AU3" s="4" t="s">
        <v>76</v>
      </c>
      <c r="AY3" s="10" t="s">
        <v>138</v>
      </c>
      <c r="AZ3" s="10" t="s">
        <v>139</v>
      </c>
      <c r="BA3" s="10" t="s">
        <v>140</v>
      </c>
      <c r="BB3" s="8" t="s">
        <v>76</v>
      </c>
      <c r="BC3" s="10" t="s">
        <v>141</v>
      </c>
      <c r="BD3" s="10" t="s">
        <v>142</v>
      </c>
      <c r="BE3" s="10" t="s">
        <v>143</v>
      </c>
      <c r="BF3" s="4" t="s">
        <v>76</v>
      </c>
      <c r="BG3" s="10" t="s">
        <v>144</v>
      </c>
      <c r="BH3" s="10" t="s">
        <v>145</v>
      </c>
      <c r="BI3" s="10" t="s">
        <v>146</v>
      </c>
      <c r="BJ3" s="10" t="s">
        <v>76</v>
      </c>
      <c r="BK3" s="4" t="s">
        <v>76</v>
      </c>
      <c r="BL3" s="8"/>
      <c r="BM3" s="8"/>
      <c r="BN3" s="8"/>
      <c r="BO3" s="10" t="s">
        <v>147</v>
      </c>
      <c r="BP3" s="8" t="s">
        <v>148</v>
      </c>
      <c r="BQ3" s="8" t="s">
        <v>149</v>
      </c>
      <c r="BR3" s="8" t="s">
        <v>150</v>
      </c>
      <c r="BW3" s="8" t="s">
        <v>151</v>
      </c>
      <c r="BZ3" s="4" t="s">
        <v>152</v>
      </c>
      <c r="CA3" s="8" t="s">
        <v>153</v>
      </c>
      <c r="CB3" s="8" t="s">
        <v>154</v>
      </c>
      <c r="CC3" s="8" t="s">
        <v>155</v>
      </c>
      <c r="CD3" s="4" t="s">
        <v>156</v>
      </c>
      <c r="CE3" s="10" t="s">
        <v>157</v>
      </c>
      <c r="CF3" s="8" t="s">
        <v>158</v>
      </c>
      <c r="CG3" s="8" t="s">
        <v>159</v>
      </c>
      <c r="CH3" s="8">
        <v>0.7</v>
      </c>
      <c r="CI3" s="8" t="s">
        <v>108</v>
      </c>
      <c r="CJ3" s="8" t="s">
        <v>160</v>
      </c>
    </row>
    <row r="4" spans="1:88" s="12" customFormat="1" ht="15">
      <c r="A4" s="12">
        <v>3</v>
      </c>
      <c r="B4" s="12">
        <v>1226</v>
      </c>
      <c r="C4" s="12" t="s">
        <v>161</v>
      </c>
      <c r="D4" s="12" t="s">
        <v>162</v>
      </c>
      <c r="E4" s="12" t="s">
        <v>58</v>
      </c>
      <c r="F4" s="12" t="s">
        <v>163</v>
      </c>
      <c r="G4" s="12" t="s">
        <v>60</v>
      </c>
      <c r="H4" s="13" t="s">
        <v>164</v>
      </c>
      <c r="I4" s="12" t="s">
        <v>62</v>
      </c>
      <c r="J4" s="12" t="s">
        <v>165</v>
      </c>
      <c r="K4" s="12">
        <f>25+9</f>
        <v>34</v>
      </c>
      <c r="L4" s="12">
        <v>82.4</v>
      </c>
      <c r="M4" s="14" t="s">
        <v>166</v>
      </c>
      <c r="N4" s="15" t="s">
        <v>167</v>
      </c>
      <c r="O4" s="12" t="s">
        <v>168</v>
      </c>
      <c r="P4" s="12" t="s">
        <v>67</v>
      </c>
      <c r="Q4" s="12" t="s">
        <v>169</v>
      </c>
      <c r="R4" s="12" t="s">
        <v>170</v>
      </c>
      <c r="S4" s="12" t="s">
        <v>171</v>
      </c>
      <c r="T4" s="12">
        <v>34</v>
      </c>
      <c r="U4" s="12" t="s">
        <v>172</v>
      </c>
      <c r="V4" s="12" t="s">
        <v>71</v>
      </c>
      <c r="W4" s="12" t="s">
        <v>72</v>
      </c>
      <c r="X4" s="16" t="s">
        <v>173</v>
      </c>
      <c r="Y4" s="12" t="s">
        <v>174</v>
      </c>
      <c r="Z4" s="12" t="s">
        <v>175</v>
      </c>
      <c r="AA4" s="12">
        <v>9</v>
      </c>
      <c r="AB4" s="12" t="s">
        <v>176</v>
      </c>
      <c r="AC4" s="12" t="s">
        <v>177</v>
      </c>
      <c r="AD4" s="12">
        <v>0</v>
      </c>
      <c r="AE4" s="12">
        <v>0</v>
      </c>
      <c r="AF4" s="12" t="s">
        <v>78</v>
      </c>
      <c r="AG4" s="12" t="s">
        <v>79</v>
      </c>
      <c r="AH4" s="12" t="s">
        <v>79</v>
      </c>
      <c r="AI4" s="17" t="s">
        <v>178</v>
      </c>
      <c r="AJ4" s="17" t="s">
        <v>179</v>
      </c>
      <c r="AK4" s="12" t="s">
        <v>180</v>
      </c>
      <c r="AL4" s="12" t="s">
        <v>181</v>
      </c>
      <c r="AQ4" s="15" t="s">
        <v>182</v>
      </c>
      <c r="AR4" s="15" t="s">
        <v>183</v>
      </c>
      <c r="AS4" s="15" t="s">
        <v>184</v>
      </c>
      <c r="AT4" s="15" t="s">
        <v>76</v>
      </c>
      <c r="BC4" s="17" t="s">
        <v>185</v>
      </c>
      <c r="BD4" s="17" t="s">
        <v>186</v>
      </c>
      <c r="BE4" s="17" t="s">
        <v>187</v>
      </c>
      <c r="BF4" s="17" t="s">
        <v>188</v>
      </c>
      <c r="BG4" s="15" t="s">
        <v>189</v>
      </c>
      <c r="BH4" s="15" t="s">
        <v>190</v>
      </c>
      <c r="BI4" s="15" t="s">
        <v>191</v>
      </c>
      <c r="BL4" s="15"/>
      <c r="BM4" s="15"/>
      <c r="BN4" s="15"/>
      <c r="BO4" s="15" t="s">
        <v>192</v>
      </c>
      <c r="BP4" s="15" t="s">
        <v>193</v>
      </c>
      <c r="BQ4" s="15" t="s">
        <v>194</v>
      </c>
      <c r="BR4" s="15" t="s">
        <v>195</v>
      </c>
      <c r="CA4" s="15" t="s">
        <v>196</v>
      </c>
      <c r="CB4" s="15" t="s">
        <v>197</v>
      </c>
      <c r="CC4" s="15" t="s">
        <v>198</v>
      </c>
      <c r="CD4" s="14" t="s">
        <v>199</v>
      </c>
      <c r="CI4" s="15" t="s">
        <v>200</v>
      </c>
      <c r="CJ4" s="8" t="s">
        <v>160</v>
      </c>
    </row>
    <row r="5" spans="1:88" s="4" customFormat="1" ht="15">
      <c r="A5" s="4">
        <v>4</v>
      </c>
      <c r="B5" s="4">
        <v>1373</v>
      </c>
      <c r="C5" s="4" t="s">
        <v>201</v>
      </c>
      <c r="D5" s="4" t="s">
        <v>162</v>
      </c>
      <c r="E5" s="4" t="s">
        <v>58</v>
      </c>
      <c r="F5" s="4" t="s">
        <v>202</v>
      </c>
      <c r="G5" s="4" t="s">
        <v>60</v>
      </c>
      <c r="H5" s="5" t="s">
        <v>203</v>
      </c>
      <c r="I5" s="4" t="s">
        <v>204</v>
      </c>
      <c r="J5" s="4" t="s">
        <v>205</v>
      </c>
      <c r="K5" s="4">
        <f t="shared" ref="K5:K13" si="0">Q5+AA5</f>
        <v>30</v>
      </c>
      <c r="L5" s="4">
        <v>50</v>
      </c>
      <c r="M5" s="7" t="s">
        <v>206</v>
      </c>
      <c r="P5" s="4" t="s">
        <v>67</v>
      </c>
      <c r="Q5" s="4">
        <v>15</v>
      </c>
      <c r="R5" s="4" t="s">
        <v>207</v>
      </c>
      <c r="S5" s="4" t="s">
        <v>69</v>
      </c>
      <c r="T5" s="4" t="s">
        <v>208</v>
      </c>
      <c r="U5" s="4" t="s">
        <v>209</v>
      </c>
      <c r="V5" s="4" t="s">
        <v>210</v>
      </c>
      <c r="W5" s="4" t="s">
        <v>211</v>
      </c>
      <c r="X5" s="9" t="s">
        <v>212</v>
      </c>
      <c r="Y5" s="4" t="s">
        <v>74</v>
      </c>
      <c r="Z5" s="4" t="s">
        <v>213</v>
      </c>
      <c r="AA5" s="4">
        <v>15</v>
      </c>
      <c r="AB5" s="4" t="s">
        <v>76</v>
      </c>
      <c r="AC5" s="4" t="s">
        <v>214</v>
      </c>
      <c r="AD5" s="4" t="s">
        <v>76</v>
      </c>
      <c r="AE5" s="4" t="s">
        <v>76</v>
      </c>
      <c r="AF5" s="4" t="s">
        <v>215</v>
      </c>
      <c r="AG5" s="4" t="s">
        <v>79</v>
      </c>
      <c r="AH5" s="4" t="s">
        <v>79</v>
      </c>
      <c r="AI5" s="4" t="s">
        <v>76</v>
      </c>
      <c r="AM5" s="8" t="s">
        <v>216</v>
      </c>
      <c r="AN5" s="11" t="s">
        <v>217</v>
      </c>
      <c r="AO5" s="11" t="s">
        <v>218</v>
      </c>
      <c r="AP5" s="18">
        <v>0.59799999999999998</v>
      </c>
      <c r="AQ5" s="8" t="s">
        <v>219</v>
      </c>
      <c r="AR5" s="11" t="s">
        <v>220</v>
      </c>
      <c r="AS5" s="11" t="s">
        <v>221</v>
      </c>
      <c r="AT5" s="18">
        <v>0.71499999999999997</v>
      </c>
      <c r="BC5" s="10" t="s">
        <v>222</v>
      </c>
      <c r="BD5" s="10" t="s">
        <v>223</v>
      </c>
      <c r="BE5" s="10" t="s">
        <v>224</v>
      </c>
      <c r="BF5" s="10" t="s">
        <v>225</v>
      </c>
      <c r="BG5" s="8" t="s">
        <v>76</v>
      </c>
      <c r="BH5" s="8"/>
      <c r="BI5" s="8"/>
      <c r="BK5" s="4" t="s">
        <v>76</v>
      </c>
      <c r="BL5" s="8"/>
      <c r="BM5" s="8"/>
      <c r="BN5" s="8"/>
      <c r="BO5" s="10" t="s">
        <v>226</v>
      </c>
      <c r="BP5" s="10" t="s">
        <v>227</v>
      </c>
      <c r="BQ5" s="10" t="s">
        <v>228</v>
      </c>
      <c r="BR5" s="10" t="s">
        <v>229</v>
      </c>
      <c r="BS5" s="4" t="s">
        <v>76</v>
      </c>
      <c r="CA5" s="8" t="s">
        <v>230</v>
      </c>
      <c r="CB5" s="8" t="s">
        <v>231</v>
      </c>
      <c r="CC5" s="8" t="s">
        <v>232</v>
      </c>
      <c r="CD5" s="4">
        <v>1</v>
      </c>
      <c r="CI5" s="8" t="s">
        <v>200</v>
      </c>
      <c r="CJ5" s="8"/>
    </row>
    <row r="6" spans="1:88" s="19" customFormat="1" ht="15">
      <c r="A6" s="4">
        <v>5</v>
      </c>
      <c r="B6" s="4">
        <v>1388</v>
      </c>
      <c r="C6" s="4" t="s">
        <v>233</v>
      </c>
      <c r="D6" s="4" t="s">
        <v>162</v>
      </c>
      <c r="E6" s="4" t="s">
        <v>58</v>
      </c>
      <c r="F6" s="4" t="s">
        <v>234</v>
      </c>
      <c r="G6" s="4" t="s">
        <v>60</v>
      </c>
      <c r="H6" s="5" t="s">
        <v>235</v>
      </c>
      <c r="I6" s="4" t="s">
        <v>236</v>
      </c>
      <c r="J6" s="4" t="s">
        <v>237</v>
      </c>
      <c r="K6" s="4">
        <f t="shared" si="0"/>
        <v>60</v>
      </c>
      <c r="L6" s="4">
        <v>85</v>
      </c>
      <c r="M6" s="7" t="s">
        <v>238</v>
      </c>
      <c r="N6" s="8" t="s">
        <v>239</v>
      </c>
      <c r="O6" s="4" t="s">
        <v>240</v>
      </c>
      <c r="P6" s="4" t="s">
        <v>67</v>
      </c>
      <c r="Q6" s="4">
        <v>30</v>
      </c>
      <c r="R6" s="4" t="s">
        <v>76</v>
      </c>
      <c r="S6" s="4" t="s">
        <v>69</v>
      </c>
      <c r="T6" s="4" t="s">
        <v>241</v>
      </c>
      <c r="U6" s="4" t="s">
        <v>70</v>
      </c>
      <c r="V6" s="4" t="s">
        <v>122</v>
      </c>
      <c r="W6" s="4" t="s">
        <v>211</v>
      </c>
      <c r="X6" s="9" t="s">
        <v>242</v>
      </c>
      <c r="Y6" s="4" t="s">
        <v>174</v>
      </c>
      <c r="Z6" s="4" t="s">
        <v>175</v>
      </c>
      <c r="AA6" s="4">
        <v>30</v>
      </c>
      <c r="AB6" s="4" t="s">
        <v>243</v>
      </c>
      <c r="AC6" s="4" t="s">
        <v>177</v>
      </c>
      <c r="AD6" s="4" t="s">
        <v>76</v>
      </c>
      <c r="AE6" s="4" t="s">
        <v>76</v>
      </c>
      <c r="AF6" s="4" t="s">
        <v>244</v>
      </c>
      <c r="AG6" s="4" t="s">
        <v>79</v>
      </c>
      <c r="AH6" s="4" t="s">
        <v>79</v>
      </c>
      <c r="AI6" s="4" t="s">
        <v>76</v>
      </c>
      <c r="AM6" s="4" t="s">
        <v>76</v>
      </c>
      <c r="AN6" s="4"/>
      <c r="AO6" s="4"/>
      <c r="AP6" s="4"/>
      <c r="AQ6" s="10" t="s">
        <v>245</v>
      </c>
      <c r="AR6" s="10" t="s">
        <v>246</v>
      </c>
      <c r="AS6" s="10" t="s">
        <v>247</v>
      </c>
      <c r="AT6" s="10" t="s">
        <v>248</v>
      </c>
      <c r="AU6" s="4" t="s">
        <v>76</v>
      </c>
      <c r="AY6" s="10" t="s">
        <v>249</v>
      </c>
      <c r="AZ6" s="10" t="s">
        <v>250</v>
      </c>
      <c r="BA6" s="10" t="s">
        <v>251</v>
      </c>
      <c r="BB6" s="10" t="s">
        <v>252</v>
      </c>
      <c r="BC6" s="10" t="s">
        <v>253</v>
      </c>
      <c r="BD6" s="10" t="s">
        <v>254</v>
      </c>
      <c r="BE6" s="10" t="s">
        <v>255</v>
      </c>
      <c r="BF6" s="10" t="s">
        <v>256</v>
      </c>
      <c r="BG6" s="8" t="s">
        <v>76</v>
      </c>
      <c r="BH6" s="4"/>
      <c r="BI6" s="4"/>
      <c r="BJ6" s="4"/>
      <c r="BK6" s="4" t="s">
        <v>76</v>
      </c>
      <c r="BL6" s="10"/>
      <c r="BM6" s="10"/>
      <c r="BN6" s="10"/>
      <c r="BO6" s="10" t="s">
        <v>257</v>
      </c>
      <c r="BP6" s="20" t="s">
        <v>258</v>
      </c>
      <c r="BQ6" s="20" t="s">
        <v>259</v>
      </c>
      <c r="BR6" s="10" t="s">
        <v>260</v>
      </c>
      <c r="BW6" s="10" t="s">
        <v>261</v>
      </c>
      <c r="BX6" s="19" t="s">
        <v>262</v>
      </c>
      <c r="BY6" s="19" t="s">
        <v>262</v>
      </c>
      <c r="BZ6" s="19" t="s">
        <v>263</v>
      </c>
      <c r="CA6" s="10" t="s">
        <v>264</v>
      </c>
      <c r="CB6" s="20" t="s">
        <v>265</v>
      </c>
      <c r="CC6" s="20" t="s">
        <v>266</v>
      </c>
      <c r="CD6" s="19" t="s">
        <v>267</v>
      </c>
      <c r="CI6" s="8" t="s">
        <v>200</v>
      </c>
      <c r="CJ6" s="8" t="s">
        <v>160</v>
      </c>
    </row>
    <row r="7" spans="1:88" s="4" customFormat="1" ht="15">
      <c r="A7" s="4">
        <v>6</v>
      </c>
      <c r="B7" s="4">
        <v>1421</v>
      </c>
      <c r="C7" s="4" t="s">
        <v>268</v>
      </c>
      <c r="D7" s="4" t="s">
        <v>162</v>
      </c>
      <c r="E7" s="4" t="s">
        <v>58</v>
      </c>
      <c r="F7" s="4" t="s">
        <v>269</v>
      </c>
      <c r="G7" s="4" t="s">
        <v>60</v>
      </c>
      <c r="H7" s="5" t="s">
        <v>270</v>
      </c>
      <c r="I7" s="4" t="s">
        <v>62</v>
      </c>
      <c r="J7" s="4" t="s">
        <v>271</v>
      </c>
      <c r="K7" s="4">
        <f t="shared" si="0"/>
        <v>33</v>
      </c>
      <c r="L7" s="4">
        <v>75.8</v>
      </c>
      <c r="M7" s="7" t="s">
        <v>272</v>
      </c>
      <c r="N7" s="8" t="s">
        <v>273</v>
      </c>
      <c r="O7" s="4" t="s">
        <v>274</v>
      </c>
      <c r="P7" s="4" t="s">
        <v>67</v>
      </c>
      <c r="Q7" s="4">
        <v>16</v>
      </c>
      <c r="R7" s="4" t="s">
        <v>275</v>
      </c>
      <c r="S7" s="4" t="s">
        <v>69</v>
      </c>
      <c r="T7" s="4" t="s">
        <v>208</v>
      </c>
      <c r="U7" s="4" t="s">
        <v>276</v>
      </c>
      <c r="V7" s="4" t="s">
        <v>277</v>
      </c>
      <c r="W7" s="4" t="s">
        <v>123</v>
      </c>
      <c r="X7" s="9"/>
      <c r="Y7" s="4" t="s">
        <v>74</v>
      </c>
      <c r="Z7" s="4" t="s">
        <v>175</v>
      </c>
      <c r="AA7" s="4">
        <v>17</v>
      </c>
      <c r="AB7" s="4" t="s">
        <v>176</v>
      </c>
      <c r="AC7" s="4" t="s">
        <v>177</v>
      </c>
      <c r="AD7" s="6" t="s">
        <v>278</v>
      </c>
      <c r="AE7" s="6" t="s">
        <v>279</v>
      </c>
      <c r="AF7" s="4" t="s">
        <v>78</v>
      </c>
      <c r="AG7" s="4" t="s">
        <v>79</v>
      </c>
      <c r="AH7" s="4" t="s">
        <v>79</v>
      </c>
      <c r="AI7" s="10" t="s">
        <v>280</v>
      </c>
      <c r="AJ7" s="10" t="s">
        <v>281</v>
      </c>
      <c r="AK7" s="10" t="s">
        <v>282</v>
      </c>
      <c r="AL7" s="10" t="s">
        <v>283</v>
      </c>
      <c r="AM7" s="10" t="s">
        <v>284</v>
      </c>
      <c r="AN7" s="10" t="s">
        <v>285</v>
      </c>
      <c r="AO7" s="10" t="s">
        <v>286</v>
      </c>
      <c r="AP7" s="10" t="s">
        <v>287</v>
      </c>
      <c r="AQ7" s="8" t="s">
        <v>288</v>
      </c>
      <c r="AR7" s="11" t="s">
        <v>289</v>
      </c>
      <c r="AS7" s="11" t="s">
        <v>290</v>
      </c>
      <c r="AT7" s="8">
        <v>1</v>
      </c>
      <c r="AU7" s="8" t="s">
        <v>291</v>
      </c>
      <c r="AV7" s="11" t="s">
        <v>292</v>
      </c>
      <c r="AW7" s="8" t="s">
        <v>293</v>
      </c>
      <c r="AX7" s="8">
        <v>1</v>
      </c>
      <c r="AY7" s="8" t="s">
        <v>294</v>
      </c>
      <c r="AZ7" s="8" t="s">
        <v>295</v>
      </c>
      <c r="BA7" s="11" t="s">
        <v>296</v>
      </c>
      <c r="BB7" s="8">
        <v>3.0000000000000001E-3</v>
      </c>
      <c r="BC7" s="10" t="s">
        <v>297</v>
      </c>
      <c r="BD7" s="10" t="s">
        <v>298</v>
      </c>
      <c r="BE7" s="10" t="s">
        <v>299</v>
      </c>
      <c r="BF7" s="10" t="s">
        <v>300</v>
      </c>
      <c r="BG7" s="8" t="s">
        <v>301</v>
      </c>
      <c r="BH7" s="8"/>
      <c r="BI7" s="8"/>
      <c r="BL7" s="8"/>
      <c r="BM7" s="8"/>
      <c r="BN7" s="8"/>
      <c r="BO7" s="8" t="s">
        <v>302</v>
      </c>
      <c r="BP7" s="8" t="s">
        <v>303</v>
      </c>
      <c r="BQ7" s="21" t="s">
        <v>304</v>
      </c>
      <c r="BR7" s="8" t="s">
        <v>305</v>
      </c>
      <c r="BW7" s="8"/>
      <c r="CA7" s="8" t="s">
        <v>306</v>
      </c>
      <c r="CB7" s="11" t="s">
        <v>307</v>
      </c>
      <c r="CC7" s="11" t="s">
        <v>308</v>
      </c>
      <c r="CD7" s="8">
        <v>0.73199999999999998</v>
      </c>
      <c r="CI7" s="8" t="s">
        <v>309</v>
      </c>
      <c r="CJ7" s="8"/>
    </row>
    <row r="8" spans="1:88" s="4" customFormat="1" ht="15">
      <c r="A8" s="4">
        <v>7</v>
      </c>
      <c r="B8" s="4">
        <v>1636</v>
      </c>
      <c r="C8" s="4" t="s">
        <v>310</v>
      </c>
      <c r="D8" s="4" t="s">
        <v>162</v>
      </c>
      <c r="E8" s="4" t="s">
        <v>58</v>
      </c>
      <c r="F8" s="4" t="s">
        <v>311</v>
      </c>
      <c r="G8" s="4" t="s">
        <v>60</v>
      </c>
      <c r="H8" s="5" t="s">
        <v>312</v>
      </c>
      <c r="I8" s="4" t="s">
        <v>313</v>
      </c>
      <c r="J8" s="4" t="s">
        <v>237</v>
      </c>
      <c r="K8" s="4">
        <f t="shared" si="0"/>
        <v>81</v>
      </c>
      <c r="L8" s="4">
        <v>72.8</v>
      </c>
      <c r="M8" s="7" t="s">
        <v>314</v>
      </c>
      <c r="N8" s="8" t="s">
        <v>315</v>
      </c>
      <c r="P8" s="4" t="s">
        <v>67</v>
      </c>
      <c r="Q8" s="4">
        <v>40</v>
      </c>
      <c r="R8" s="4" t="s">
        <v>316</v>
      </c>
      <c r="S8" s="4" t="s">
        <v>69</v>
      </c>
      <c r="T8" s="4" t="s">
        <v>317</v>
      </c>
      <c r="U8" s="4" t="s">
        <v>318</v>
      </c>
      <c r="V8" s="4" t="s">
        <v>76</v>
      </c>
      <c r="W8" s="4" t="s">
        <v>211</v>
      </c>
      <c r="X8" s="9" t="s">
        <v>319</v>
      </c>
      <c r="Y8" s="4" t="s">
        <v>74</v>
      </c>
      <c r="Z8" s="4" t="s">
        <v>175</v>
      </c>
      <c r="AA8" s="4">
        <v>41</v>
      </c>
      <c r="AB8" s="4">
        <v>37</v>
      </c>
      <c r="AC8" s="4" t="s">
        <v>320</v>
      </c>
      <c r="AD8" s="4">
        <v>0</v>
      </c>
      <c r="AE8" s="4">
        <v>0</v>
      </c>
      <c r="AF8" s="4" t="s">
        <v>244</v>
      </c>
      <c r="AG8" s="4" t="s">
        <v>321</v>
      </c>
      <c r="AH8" s="4" t="s">
        <v>79</v>
      </c>
      <c r="BG8" s="8"/>
      <c r="BH8" s="8"/>
      <c r="BI8" s="8"/>
      <c r="BK8" s="4" t="s">
        <v>76</v>
      </c>
      <c r="BL8" s="8"/>
      <c r="BM8" s="8"/>
      <c r="BN8" s="8"/>
      <c r="BO8" s="10" t="s">
        <v>322</v>
      </c>
      <c r="BP8" s="10" t="s">
        <v>323</v>
      </c>
      <c r="BQ8" s="10" t="s">
        <v>324</v>
      </c>
      <c r="BR8" s="10" t="s">
        <v>325</v>
      </c>
      <c r="BW8" s="10" t="s">
        <v>326</v>
      </c>
      <c r="BX8" s="10" t="s">
        <v>327</v>
      </c>
      <c r="BY8" s="10" t="s">
        <v>328</v>
      </c>
      <c r="BZ8" s="10" t="s">
        <v>329</v>
      </c>
      <c r="CA8" s="8" t="s">
        <v>230</v>
      </c>
      <c r="CB8" s="8" t="s">
        <v>330</v>
      </c>
      <c r="CC8" s="8" t="s">
        <v>331</v>
      </c>
      <c r="CD8" s="4" t="s">
        <v>332</v>
      </c>
      <c r="CI8" s="8" t="s">
        <v>108</v>
      </c>
      <c r="CJ8" s="8" t="s">
        <v>160</v>
      </c>
    </row>
    <row r="9" spans="1:88" s="4" customFormat="1" ht="15">
      <c r="A9" s="4">
        <v>8</v>
      </c>
      <c r="B9" s="4">
        <v>1658</v>
      </c>
      <c r="C9" s="4" t="s">
        <v>333</v>
      </c>
      <c r="D9" s="4" t="s">
        <v>111</v>
      </c>
      <c r="E9" s="4" t="s">
        <v>334</v>
      </c>
      <c r="F9" s="4" t="s">
        <v>76</v>
      </c>
      <c r="G9" s="4" t="s">
        <v>335</v>
      </c>
      <c r="H9" s="5" t="s">
        <v>270</v>
      </c>
      <c r="I9" s="4" t="s">
        <v>62</v>
      </c>
      <c r="J9" s="4" t="s">
        <v>336</v>
      </c>
      <c r="K9" s="4">
        <f t="shared" si="0"/>
        <v>58</v>
      </c>
      <c r="L9" s="4" t="s">
        <v>337</v>
      </c>
      <c r="M9" s="7" t="s">
        <v>338</v>
      </c>
      <c r="N9" s="8" t="s">
        <v>339</v>
      </c>
      <c r="P9" s="4" t="s">
        <v>67</v>
      </c>
      <c r="Q9" s="4">
        <v>28</v>
      </c>
      <c r="R9" s="4" t="s">
        <v>76</v>
      </c>
      <c r="S9" s="4" t="s">
        <v>69</v>
      </c>
      <c r="T9" s="4">
        <v>33</v>
      </c>
      <c r="U9" s="4" t="s">
        <v>340</v>
      </c>
      <c r="V9" s="4" t="s">
        <v>341</v>
      </c>
      <c r="W9" s="4" t="s">
        <v>123</v>
      </c>
      <c r="X9" s="9" t="s">
        <v>342</v>
      </c>
      <c r="Y9" s="4" t="s">
        <v>74</v>
      </c>
      <c r="Z9" s="4" t="s">
        <v>213</v>
      </c>
      <c r="AA9" s="4">
        <v>30</v>
      </c>
      <c r="AB9" s="4" t="s">
        <v>76</v>
      </c>
      <c r="AC9" s="4" t="s">
        <v>320</v>
      </c>
      <c r="AD9" s="4">
        <v>0</v>
      </c>
      <c r="AE9" s="4">
        <v>0</v>
      </c>
      <c r="AF9" s="4" t="s">
        <v>215</v>
      </c>
      <c r="AG9" s="4" t="s">
        <v>79</v>
      </c>
      <c r="AH9" s="4" t="s">
        <v>79</v>
      </c>
      <c r="AI9" s="4" t="s">
        <v>76</v>
      </c>
      <c r="AM9" s="4" t="s">
        <v>343</v>
      </c>
      <c r="AN9" s="4" t="s">
        <v>76</v>
      </c>
      <c r="AO9" s="4" t="s">
        <v>76</v>
      </c>
      <c r="AP9" s="4" t="s">
        <v>156</v>
      </c>
      <c r="AQ9" s="10" t="s">
        <v>344</v>
      </c>
      <c r="AR9" s="8" t="s">
        <v>345</v>
      </c>
      <c r="AS9" s="8" t="s">
        <v>346</v>
      </c>
      <c r="AT9" s="8" t="s">
        <v>347</v>
      </c>
      <c r="BC9" s="10" t="s">
        <v>348</v>
      </c>
      <c r="BD9" s="10" t="s">
        <v>349</v>
      </c>
      <c r="BE9" s="10" t="s">
        <v>350</v>
      </c>
      <c r="BF9" s="10" t="s">
        <v>351</v>
      </c>
      <c r="BG9" s="8" t="s">
        <v>352</v>
      </c>
      <c r="BH9" s="8" t="s">
        <v>353</v>
      </c>
      <c r="BI9" s="8" t="s">
        <v>354</v>
      </c>
      <c r="BJ9" s="10" t="s">
        <v>355</v>
      </c>
      <c r="BK9" s="4" t="s">
        <v>76</v>
      </c>
      <c r="BL9" s="8"/>
      <c r="BM9" s="8"/>
      <c r="BN9" s="8"/>
      <c r="BO9" s="10" t="s">
        <v>356</v>
      </c>
      <c r="BP9" s="10" t="s">
        <v>357</v>
      </c>
      <c r="BQ9" s="10" t="s">
        <v>358</v>
      </c>
      <c r="BR9" s="10" t="s">
        <v>359</v>
      </c>
      <c r="BS9" s="4" t="s">
        <v>76</v>
      </c>
      <c r="BW9" s="4" t="s">
        <v>76</v>
      </c>
      <c r="CA9" s="4" t="s">
        <v>360</v>
      </c>
      <c r="CB9" s="8" t="s">
        <v>361</v>
      </c>
      <c r="CC9" s="8" t="s">
        <v>362</v>
      </c>
      <c r="CD9" s="4">
        <v>0.74</v>
      </c>
      <c r="CE9" s="4" t="s">
        <v>76</v>
      </c>
      <c r="CI9" s="8" t="s">
        <v>363</v>
      </c>
      <c r="CJ9" s="8"/>
    </row>
    <row r="10" spans="1:88" s="4" customFormat="1">
      <c r="A10" s="4">
        <v>9</v>
      </c>
      <c r="B10" s="4">
        <v>1669</v>
      </c>
      <c r="C10" s="4" t="s">
        <v>364</v>
      </c>
      <c r="D10" s="4" t="s">
        <v>365</v>
      </c>
      <c r="E10" s="4" t="s">
        <v>58</v>
      </c>
      <c r="F10" s="4" t="s">
        <v>366</v>
      </c>
      <c r="G10" s="4" t="s">
        <v>335</v>
      </c>
      <c r="H10" s="5" t="s">
        <v>367</v>
      </c>
      <c r="I10" s="6" t="s">
        <v>368</v>
      </c>
      <c r="J10" s="4" t="s">
        <v>369</v>
      </c>
      <c r="K10" s="4">
        <f t="shared" si="0"/>
        <v>16</v>
      </c>
      <c r="L10" s="4" t="s">
        <v>370</v>
      </c>
      <c r="M10" s="7" t="s">
        <v>371</v>
      </c>
      <c r="N10" s="8" t="s">
        <v>372</v>
      </c>
      <c r="O10" s="4" t="s">
        <v>373</v>
      </c>
      <c r="P10" s="4" t="s">
        <v>67</v>
      </c>
      <c r="Q10" s="4">
        <v>7</v>
      </c>
      <c r="R10" s="4" t="s">
        <v>374</v>
      </c>
      <c r="S10" s="4" t="s">
        <v>69</v>
      </c>
      <c r="T10" s="4" t="s">
        <v>375</v>
      </c>
      <c r="U10" s="4" t="s">
        <v>340</v>
      </c>
      <c r="V10" s="4" t="s">
        <v>376</v>
      </c>
      <c r="W10" s="4" t="s">
        <v>211</v>
      </c>
      <c r="X10" s="9" t="s">
        <v>377</v>
      </c>
      <c r="Y10" s="4" t="s">
        <v>74</v>
      </c>
      <c r="Z10" s="4" t="s">
        <v>175</v>
      </c>
      <c r="AA10" s="4">
        <v>9</v>
      </c>
      <c r="AB10" s="4" t="s">
        <v>176</v>
      </c>
      <c r="AC10" s="4" t="s">
        <v>378</v>
      </c>
      <c r="AD10" s="4">
        <v>0</v>
      </c>
      <c r="AE10" s="4" t="s">
        <v>379</v>
      </c>
      <c r="AG10" s="4" t="s">
        <v>79</v>
      </c>
      <c r="AH10" s="4" t="s">
        <v>79</v>
      </c>
      <c r="AI10" s="4" t="s">
        <v>76</v>
      </c>
      <c r="AM10" s="10" t="s">
        <v>380</v>
      </c>
      <c r="AN10" s="10" t="s">
        <v>381</v>
      </c>
      <c r="AO10" s="10" t="s">
        <v>382</v>
      </c>
      <c r="AP10" s="10" t="s">
        <v>383</v>
      </c>
      <c r="AQ10" s="22" t="s">
        <v>384</v>
      </c>
      <c r="AR10" s="22" t="s">
        <v>385</v>
      </c>
      <c r="AS10" s="22" t="s">
        <v>386</v>
      </c>
      <c r="AT10" s="22" t="s">
        <v>387</v>
      </c>
      <c r="BC10" s="10" t="s">
        <v>388</v>
      </c>
      <c r="BD10" s="10" t="s">
        <v>389</v>
      </c>
      <c r="BE10" s="10" t="s">
        <v>390</v>
      </c>
      <c r="BF10" s="8" t="s">
        <v>76</v>
      </c>
      <c r="BG10" s="8" t="s">
        <v>76</v>
      </c>
      <c r="BH10" s="8"/>
      <c r="BI10" s="8"/>
      <c r="BK10" s="4" t="s">
        <v>76</v>
      </c>
      <c r="BL10" s="8"/>
      <c r="BM10" s="8"/>
      <c r="BN10" s="8"/>
      <c r="BO10" s="4" t="s">
        <v>76</v>
      </c>
      <c r="BS10" s="4" t="s">
        <v>76</v>
      </c>
      <c r="BW10" s="10" t="s">
        <v>391</v>
      </c>
      <c r="BX10" s="8" t="s">
        <v>392</v>
      </c>
      <c r="BY10" s="8" t="s">
        <v>393</v>
      </c>
      <c r="BZ10" s="8" t="s">
        <v>394</v>
      </c>
      <c r="CA10" s="10" t="s">
        <v>395</v>
      </c>
      <c r="CB10" s="8" t="s">
        <v>396</v>
      </c>
      <c r="CC10" s="8" t="s">
        <v>397</v>
      </c>
      <c r="CD10" s="4" t="s">
        <v>398</v>
      </c>
      <c r="CE10" s="10" t="s">
        <v>399</v>
      </c>
      <c r="CF10" s="8" t="s">
        <v>400</v>
      </c>
      <c r="CG10" s="8" t="s">
        <v>401</v>
      </c>
      <c r="CH10" s="8" t="s">
        <v>76</v>
      </c>
      <c r="CI10" s="8" t="s">
        <v>309</v>
      </c>
      <c r="CJ10" s="8"/>
    </row>
    <row r="11" spans="1:88" s="4" customFormat="1" ht="15">
      <c r="A11" s="4">
        <v>10</v>
      </c>
      <c r="B11" s="4">
        <v>1687</v>
      </c>
      <c r="C11" s="4" t="s">
        <v>402</v>
      </c>
      <c r="D11" s="4" t="s">
        <v>162</v>
      </c>
      <c r="E11" s="4" t="s">
        <v>58</v>
      </c>
      <c r="F11" s="4" t="s">
        <v>403</v>
      </c>
      <c r="G11" s="4" t="s">
        <v>60</v>
      </c>
      <c r="H11" s="5" t="s">
        <v>367</v>
      </c>
      <c r="I11" s="4" t="s">
        <v>404</v>
      </c>
      <c r="J11" s="4" t="s">
        <v>237</v>
      </c>
      <c r="K11" s="4">
        <f t="shared" si="0"/>
        <v>148</v>
      </c>
      <c r="L11" s="4">
        <v>71.599999999999994</v>
      </c>
      <c r="M11" s="8">
        <v>27.3</v>
      </c>
      <c r="N11" s="8" t="s">
        <v>405</v>
      </c>
      <c r="P11" s="4" t="s">
        <v>67</v>
      </c>
      <c r="Q11" s="4">
        <v>73</v>
      </c>
      <c r="R11" s="4" t="s">
        <v>76</v>
      </c>
      <c r="S11" s="4" t="s">
        <v>69</v>
      </c>
      <c r="T11" s="4" t="s">
        <v>406</v>
      </c>
      <c r="U11" s="4" t="s">
        <v>407</v>
      </c>
      <c r="V11" s="4" t="s">
        <v>76</v>
      </c>
      <c r="W11" s="4" t="s">
        <v>211</v>
      </c>
      <c r="X11" s="9" t="s">
        <v>408</v>
      </c>
      <c r="Y11" s="4" t="s">
        <v>74</v>
      </c>
      <c r="Z11" s="4" t="s">
        <v>175</v>
      </c>
      <c r="AA11" s="4">
        <v>75</v>
      </c>
      <c r="AB11" s="4" t="s">
        <v>176</v>
      </c>
      <c r="AC11" s="4" t="s">
        <v>409</v>
      </c>
      <c r="AD11" s="4">
        <v>0</v>
      </c>
      <c r="AE11" s="4">
        <v>0</v>
      </c>
      <c r="AF11" s="4" t="s">
        <v>244</v>
      </c>
      <c r="AG11" s="4" t="s">
        <v>321</v>
      </c>
      <c r="AH11" s="4" t="s">
        <v>79</v>
      </c>
      <c r="BG11" s="8"/>
      <c r="BH11" s="8"/>
      <c r="BI11" s="8"/>
      <c r="BK11" s="4" t="s">
        <v>76</v>
      </c>
      <c r="BL11" s="8"/>
      <c r="BM11" s="8"/>
      <c r="BN11" s="8"/>
      <c r="BO11" s="10" t="s">
        <v>410</v>
      </c>
      <c r="BP11" s="10" t="s">
        <v>411</v>
      </c>
      <c r="BQ11" s="10" t="s">
        <v>412</v>
      </c>
      <c r="BR11" s="8" t="s">
        <v>413</v>
      </c>
      <c r="BW11" s="10" t="s">
        <v>414</v>
      </c>
      <c r="BX11" s="10" t="s">
        <v>415</v>
      </c>
      <c r="BY11" s="10" t="s">
        <v>416</v>
      </c>
      <c r="BZ11" s="10" t="s">
        <v>417</v>
      </c>
      <c r="CA11" s="10" t="s">
        <v>418</v>
      </c>
      <c r="CB11" s="8" t="s">
        <v>419</v>
      </c>
      <c r="CC11" s="8" t="s">
        <v>420</v>
      </c>
      <c r="CD11" s="8" t="s">
        <v>76</v>
      </c>
      <c r="CI11" s="8" t="s">
        <v>421</v>
      </c>
      <c r="CJ11" s="8" t="s">
        <v>422</v>
      </c>
    </row>
    <row r="12" spans="1:88" s="4" customFormat="1" ht="15">
      <c r="A12" s="4">
        <v>11</v>
      </c>
      <c r="B12" s="4">
        <v>1746</v>
      </c>
      <c r="C12" s="4" t="s">
        <v>423</v>
      </c>
      <c r="D12" s="4" t="s">
        <v>162</v>
      </c>
      <c r="E12" s="4" t="s">
        <v>58</v>
      </c>
      <c r="F12" s="4" t="s">
        <v>424</v>
      </c>
      <c r="G12" s="4" t="s">
        <v>60</v>
      </c>
      <c r="H12" s="23" t="s">
        <v>312</v>
      </c>
      <c r="I12" s="6" t="s">
        <v>236</v>
      </c>
      <c r="J12" s="4" t="s">
        <v>425</v>
      </c>
      <c r="K12" s="4">
        <f t="shared" si="0"/>
        <v>43</v>
      </c>
      <c r="L12" s="4">
        <v>75</v>
      </c>
      <c r="M12" s="7" t="s">
        <v>426</v>
      </c>
      <c r="N12" s="8" t="s">
        <v>427</v>
      </c>
      <c r="O12" s="4" t="s">
        <v>428</v>
      </c>
      <c r="P12" s="4" t="s">
        <v>67</v>
      </c>
      <c r="Q12" s="4">
        <v>20</v>
      </c>
      <c r="R12" s="4" t="s">
        <v>76</v>
      </c>
      <c r="S12" s="4" t="s">
        <v>69</v>
      </c>
      <c r="T12" s="4" t="s">
        <v>241</v>
      </c>
      <c r="U12" s="4" t="s">
        <v>76</v>
      </c>
      <c r="V12" s="4" t="s">
        <v>76</v>
      </c>
      <c r="W12" s="4" t="s">
        <v>211</v>
      </c>
      <c r="X12" s="9" t="s">
        <v>429</v>
      </c>
      <c r="Y12" s="4" t="s">
        <v>74</v>
      </c>
      <c r="Z12" s="4" t="s">
        <v>175</v>
      </c>
      <c r="AA12" s="4">
        <v>23</v>
      </c>
      <c r="AB12" s="4" t="s">
        <v>430</v>
      </c>
      <c r="AC12" s="4" t="s">
        <v>431</v>
      </c>
      <c r="AD12" s="4">
        <v>0</v>
      </c>
      <c r="AE12" s="4">
        <v>0</v>
      </c>
      <c r="AF12" s="4" t="s">
        <v>244</v>
      </c>
      <c r="AG12" s="4" t="s">
        <v>321</v>
      </c>
      <c r="AH12" s="4" t="s">
        <v>79</v>
      </c>
      <c r="AI12" s="8"/>
      <c r="BG12" s="8" t="s">
        <v>76</v>
      </c>
      <c r="BH12" s="8"/>
      <c r="BI12" s="8"/>
      <c r="BK12" s="4" t="s">
        <v>76</v>
      </c>
      <c r="BL12" s="8"/>
      <c r="BM12" s="8"/>
      <c r="BN12" s="8"/>
      <c r="BO12" s="10" t="s">
        <v>432</v>
      </c>
      <c r="BP12" s="10" t="s">
        <v>433</v>
      </c>
      <c r="BQ12" s="10" t="s">
        <v>434</v>
      </c>
      <c r="BR12" s="10" t="s">
        <v>435</v>
      </c>
      <c r="CA12" s="4" t="s">
        <v>76</v>
      </c>
      <c r="CI12" s="8" t="s">
        <v>436</v>
      </c>
      <c r="CJ12" s="8"/>
    </row>
    <row r="13" spans="1:88" s="4" customFormat="1" ht="15">
      <c r="A13" s="4">
        <v>12</v>
      </c>
      <c r="B13" s="4">
        <v>1766</v>
      </c>
      <c r="C13" s="4" t="s">
        <v>437</v>
      </c>
      <c r="D13" s="4" t="s">
        <v>365</v>
      </c>
      <c r="E13" s="4" t="s">
        <v>58</v>
      </c>
      <c r="F13" s="4" t="s">
        <v>438</v>
      </c>
      <c r="G13" s="4" t="s">
        <v>113</v>
      </c>
      <c r="H13" s="5" t="s">
        <v>367</v>
      </c>
      <c r="I13" s="6" t="s">
        <v>439</v>
      </c>
      <c r="J13" s="4" t="s">
        <v>425</v>
      </c>
      <c r="K13" s="4">
        <f t="shared" si="0"/>
        <v>225</v>
      </c>
      <c r="L13" s="4" t="s">
        <v>440</v>
      </c>
      <c r="M13" s="7" t="s">
        <v>441</v>
      </c>
      <c r="N13" s="8" t="s">
        <v>442</v>
      </c>
      <c r="O13" s="4" t="s">
        <v>443</v>
      </c>
      <c r="P13" s="4" t="s">
        <v>67</v>
      </c>
      <c r="Q13" s="4">
        <v>108</v>
      </c>
      <c r="R13" s="4" t="s">
        <v>444</v>
      </c>
      <c r="S13" s="4" t="s">
        <v>69</v>
      </c>
      <c r="T13" s="4" t="s">
        <v>375</v>
      </c>
      <c r="U13" s="4" t="s">
        <v>340</v>
      </c>
      <c r="V13" s="4" t="s">
        <v>445</v>
      </c>
      <c r="W13" s="4" t="s">
        <v>211</v>
      </c>
      <c r="X13" s="9" t="s">
        <v>76</v>
      </c>
      <c r="Y13" s="4" t="s">
        <v>74</v>
      </c>
      <c r="Z13" s="4" t="s">
        <v>175</v>
      </c>
      <c r="AA13" s="4">
        <v>117</v>
      </c>
      <c r="AB13" s="4" t="s">
        <v>176</v>
      </c>
      <c r="AC13" s="4" t="s">
        <v>177</v>
      </c>
      <c r="AD13" s="4" t="s">
        <v>446</v>
      </c>
      <c r="AE13" s="4" t="s">
        <v>447</v>
      </c>
      <c r="AF13" s="4" t="s">
        <v>448</v>
      </c>
      <c r="AG13" s="4" t="s">
        <v>79</v>
      </c>
      <c r="AH13" s="4" t="s">
        <v>79</v>
      </c>
      <c r="AI13" s="4" t="s">
        <v>76</v>
      </c>
      <c r="AM13" s="10" t="s">
        <v>449</v>
      </c>
      <c r="AN13" s="10" t="s">
        <v>450</v>
      </c>
      <c r="AO13" s="10" t="s">
        <v>451</v>
      </c>
      <c r="AP13" s="10" t="s">
        <v>452</v>
      </c>
      <c r="BC13" s="10" t="s">
        <v>453</v>
      </c>
      <c r="BD13" s="10" t="s">
        <v>454</v>
      </c>
      <c r="BE13" s="10" t="s">
        <v>455</v>
      </c>
      <c r="BF13" s="10" t="s">
        <v>456</v>
      </c>
      <c r="BG13" s="8" t="s">
        <v>76</v>
      </c>
      <c r="BH13" s="8"/>
      <c r="BI13" s="8"/>
      <c r="BK13" s="4" t="s">
        <v>76</v>
      </c>
      <c r="BL13" s="8"/>
      <c r="BM13" s="8"/>
      <c r="BN13" s="8"/>
      <c r="BO13" s="10" t="s">
        <v>457</v>
      </c>
      <c r="BP13" s="4" t="s">
        <v>458</v>
      </c>
      <c r="BQ13" s="4" t="s">
        <v>459</v>
      </c>
      <c r="BR13" s="8" t="s">
        <v>460</v>
      </c>
      <c r="BS13" s="10" t="s">
        <v>461</v>
      </c>
      <c r="BT13" s="10" t="s">
        <v>462</v>
      </c>
      <c r="BU13" s="10" t="s">
        <v>463</v>
      </c>
      <c r="BV13" s="10" t="s">
        <v>464</v>
      </c>
      <c r="BW13" s="10" t="s">
        <v>465</v>
      </c>
      <c r="BX13" s="10" t="s">
        <v>466</v>
      </c>
      <c r="BY13" s="10" t="s">
        <v>467</v>
      </c>
      <c r="BZ13" s="10" t="s">
        <v>468</v>
      </c>
      <c r="CA13" s="10" t="s">
        <v>469</v>
      </c>
      <c r="CB13" s="10" t="s">
        <v>470</v>
      </c>
      <c r="CC13" s="10" t="s">
        <v>471</v>
      </c>
      <c r="CD13" s="10" t="s">
        <v>472</v>
      </c>
      <c r="CE13" s="10" t="s">
        <v>473</v>
      </c>
      <c r="CF13" s="10" t="s">
        <v>474</v>
      </c>
      <c r="CG13" s="10" t="s">
        <v>475</v>
      </c>
      <c r="CH13" s="10" t="s">
        <v>476</v>
      </c>
      <c r="CI13" s="8" t="s">
        <v>200</v>
      </c>
      <c r="CJ13" s="8" t="s">
        <v>477</v>
      </c>
    </row>
    <row r="14" spans="1:88" s="4" customFormat="1" ht="15">
      <c r="A14" s="4">
        <v>13</v>
      </c>
      <c r="B14" s="4">
        <v>1796</v>
      </c>
      <c r="C14" s="12" t="s">
        <v>478</v>
      </c>
      <c r="D14" s="12" t="s">
        <v>162</v>
      </c>
      <c r="E14" s="12" t="s">
        <v>58</v>
      </c>
      <c r="F14" s="12" t="s">
        <v>479</v>
      </c>
      <c r="G14" s="12" t="s">
        <v>60</v>
      </c>
      <c r="H14" s="24" t="s">
        <v>480</v>
      </c>
      <c r="I14" s="12" t="s">
        <v>481</v>
      </c>
      <c r="J14" s="12" t="s">
        <v>425</v>
      </c>
      <c r="K14" s="12">
        <v>80</v>
      </c>
      <c r="L14" s="12">
        <v>65</v>
      </c>
      <c r="M14" s="25" t="s">
        <v>482</v>
      </c>
      <c r="N14" s="15" t="s">
        <v>483</v>
      </c>
      <c r="O14" s="15" t="s">
        <v>484</v>
      </c>
      <c r="P14" s="12" t="s">
        <v>67</v>
      </c>
      <c r="Q14" s="4">
        <v>40</v>
      </c>
      <c r="R14" s="12" t="s">
        <v>76</v>
      </c>
      <c r="S14" s="12" t="s">
        <v>171</v>
      </c>
      <c r="T14" s="12" t="s">
        <v>485</v>
      </c>
      <c r="U14" s="12" t="s">
        <v>486</v>
      </c>
      <c r="V14" s="12" t="s">
        <v>76</v>
      </c>
      <c r="W14" s="12" t="s">
        <v>487</v>
      </c>
      <c r="X14" s="16" t="s">
        <v>488</v>
      </c>
      <c r="Y14" s="12" t="s">
        <v>489</v>
      </c>
      <c r="Z14" s="12" t="s">
        <v>490</v>
      </c>
      <c r="AA14" s="4">
        <v>40</v>
      </c>
      <c r="AB14" s="12" t="s">
        <v>176</v>
      </c>
      <c r="AC14" s="12" t="s">
        <v>491</v>
      </c>
      <c r="AD14" s="12">
        <v>0</v>
      </c>
      <c r="AE14" s="12">
        <v>0</v>
      </c>
      <c r="AF14" s="12" t="s">
        <v>244</v>
      </c>
      <c r="AG14" s="12" t="s">
        <v>79</v>
      </c>
      <c r="AH14" s="12" t="s">
        <v>79</v>
      </c>
      <c r="AI14" s="12" t="s">
        <v>76</v>
      </c>
      <c r="AM14" s="10"/>
      <c r="AN14" s="10"/>
      <c r="AO14" s="10"/>
      <c r="AP14" s="10"/>
      <c r="AQ14" s="12" t="s">
        <v>492</v>
      </c>
      <c r="AR14" s="15" t="s">
        <v>493</v>
      </c>
      <c r="AS14" s="15" t="s">
        <v>494</v>
      </c>
      <c r="AT14" s="15">
        <v>2.5000000000000001E-2</v>
      </c>
      <c r="AU14" s="15" t="s">
        <v>495</v>
      </c>
      <c r="AV14" s="15" t="s">
        <v>496</v>
      </c>
      <c r="AW14" s="15" t="s">
        <v>497</v>
      </c>
      <c r="AX14" s="15" t="s">
        <v>498</v>
      </c>
      <c r="AY14" s="12" t="s">
        <v>499</v>
      </c>
      <c r="AZ14" s="15" t="s">
        <v>500</v>
      </c>
      <c r="BA14" s="15" t="s">
        <v>501</v>
      </c>
      <c r="BB14" s="15" t="s">
        <v>502</v>
      </c>
      <c r="BC14" s="15" t="s">
        <v>503</v>
      </c>
      <c r="BD14" s="15" t="s">
        <v>504</v>
      </c>
      <c r="BE14" s="15" t="s">
        <v>505</v>
      </c>
      <c r="BF14" s="15" t="s">
        <v>506</v>
      </c>
      <c r="BG14" s="12" t="s">
        <v>76</v>
      </c>
      <c r="BH14" s="8"/>
      <c r="BI14" s="8"/>
      <c r="BL14" s="8"/>
      <c r="BM14" s="8"/>
      <c r="BN14" s="8"/>
      <c r="BO14" s="17" t="s">
        <v>507</v>
      </c>
      <c r="BP14" s="15" t="s">
        <v>508</v>
      </c>
      <c r="BQ14" s="15" t="s">
        <v>509</v>
      </c>
      <c r="BR14" s="15" t="s">
        <v>510</v>
      </c>
      <c r="BS14" s="10"/>
      <c r="BT14" s="10"/>
      <c r="BU14" s="10"/>
      <c r="BV14" s="10"/>
      <c r="BW14" s="17" t="s">
        <v>511</v>
      </c>
      <c r="BX14" s="15" t="s">
        <v>512</v>
      </c>
      <c r="BY14" s="15" t="s">
        <v>513</v>
      </c>
      <c r="BZ14" s="15" t="s">
        <v>514</v>
      </c>
      <c r="CA14" s="17" t="s">
        <v>515</v>
      </c>
      <c r="CB14" s="26" t="s">
        <v>516</v>
      </c>
      <c r="CC14" s="26" t="s">
        <v>517</v>
      </c>
      <c r="CD14" s="15" t="s">
        <v>518</v>
      </c>
      <c r="CE14" s="10"/>
      <c r="CF14" s="10"/>
      <c r="CG14" s="10"/>
      <c r="CH14" s="10"/>
      <c r="CI14" s="8" t="s">
        <v>213</v>
      </c>
      <c r="CJ14" s="8" t="s">
        <v>160</v>
      </c>
    </row>
    <row r="15" spans="1:88" s="4" customFormat="1" ht="15">
      <c r="A15" s="4">
        <v>14</v>
      </c>
      <c r="B15" s="4">
        <v>1832</v>
      </c>
      <c r="C15" s="4" t="s">
        <v>519</v>
      </c>
      <c r="D15" s="4" t="s">
        <v>520</v>
      </c>
      <c r="E15" s="4" t="s">
        <v>58</v>
      </c>
      <c r="F15" s="4" t="s">
        <v>76</v>
      </c>
      <c r="G15" s="4" t="s">
        <v>60</v>
      </c>
      <c r="H15" s="5" t="s">
        <v>367</v>
      </c>
      <c r="I15" s="4" t="s">
        <v>521</v>
      </c>
      <c r="J15" s="4" t="s">
        <v>237</v>
      </c>
      <c r="K15" s="4">
        <f>Q15+AA15</f>
        <v>89</v>
      </c>
      <c r="L15" s="4" t="s">
        <v>76</v>
      </c>
      <c r="M15" s="7" t="s">
        <v>522</v>
      </c>
      <c r="P15" s="4" t="s">
        <v>67</v>
      </c>
      <c r="Q15" s="4">
        <v>28</v>
      </c>
      <c r="R15" s="4" t="s">
        <v>76</v>
      </c>
      <c r="S15" s="4" t="s">
        <v>69</v>
      </c>
      <c r="T15" s="4">
        <v>34</v>
      </c>
      <c r="U15" s="4" t="s">
        <v>318</v>
      </c>
      <c r="V15" s="4" t="s">
        <v>76</v>
      </c>
      <c r="W15" s="4" t="s">
        <v>211</v>
      </c>
      <c r="X15" s="9" t="s">
        <v>523</v>
      </c>
      <c r="Y15" s="4" t="s">
        <v>74</v>
      </c>
      <c r="Z15" s="4" t="s">
        <v>213</v>
      </c>
      <c r="AA15" s="4">
        <v>61</v>
      </c>
      <c r="AB15" s="4" t="s">
        <v>76</v>
      </c>
      <c r="AC15" s="4" t="s">
        <v>177</v>
      </c>
      <c r="AD15" s="4" t="s">
        <v>76</v>
      </c>
      <c r="AE15" s="4" t="s">
        <v>76</v>
      </c>
      <c r="AF15" s="4" t="s">
        <v>244</v>
      </c>
      <c r="AG15" s="4" t="s">
        <v>79</v>
      </c>
      <c r="AH15" s="4" t="s">
        <v>79</v>
      </c>
      <c r="AI15" s="19" t="s">
        <v>524</v>
      </c>
      <c r="AQ15" s="10" t="s">
        <v>525</v>
      </c>
      <c r="AR15" s="10" t="s">
        <v>526</v>
      </c>
      <c r="AS15" s="10" t="s">
        <v>527</v>
      </c>
      <c r="AT15" s="4" t="s">
        <v>76</v>
      </c>
      <c r="BG15" s="8" t="s">
        <v>76</v>
      </c>
      <c r="BH15" s="8"/>
      <c r="BI15" s="8"/>
      <c r="BK15" s="4" t="s">
        <v>76</v>
      </c>
      <c r="BL15" s="8"/>
      <c r="BM15" s="8"/>
      <c r="BN15" s="8"/>
      <c r="BO15" s="10" t="s">
        <v>528</v>
      </c>
      <c r="BP15" s="8" t="s">
        <v>529</v>
      </c>
      <c r="BQ15" s="8" t="s">
        <v>530</v>
      </c>
      <c r="BR15" s="8" t="s">
        <v>531</v>
      </c>
      <c r="BS15" s="4" t="s">
        <v>76</v>
      </c>
      <c r="BW15" s="10" t="s">
        <v>532</v>
      </c>
      <c r="BX15" s="10" t="s">
        <v>533</v>
      </c>
      <c r="BY15" s="10"/>
      <c r="BZ15" s="10" t="s">
        <v>534</v>
      </c>
      <c r="CA15" s="8" t="s">
        <v>535</v>
      </c>
      <c r="CB15" s="8"/>
      <c r="CC15" s="8"/>
      <c r="CD15" s="8"/>
      <c r="CE15" s="4" t="s">
        <v>76</v>
      </c>
      <c r="CI15" s="8" t="s">
        <v>108</v>
      </c>
      <c r="CJ15" s="8" t="s">
        <v>160</v>
      </c>
    </row>
    <row r="16" spans="1:88" s="28" customFormat="1" ht="15">
      <c r="A16" s="27">
        <v>15</v>
      </c>
      <c r="B16" s="28">
        <v>1843</v>
      </c>
      <c r="C16" s="28" t="s">
        <v>536</v>
      </c>
      <c r="D16" s="4" t="s">
        <v>162</v>
      </c>
      <c r="E16" s="4" t="s">
        <v>58</v>
      </c>
      <c r="F16" s="4" t="s">
        <v>537</v>
      </c>
      <c r="G16" s="4" t="s">
        <v>60</v>
      </c>
      <c r="H16" s="29" t="s">
        <v>367</v>
      </c>
      <c r="I16" s="4" t="s">
        <v>521</v>
      </c>
      <c r="J16" s="4" t="s">
        <v>425</v>
      </c>
      <c r="K16" s="28">
        <v>66</v>
      </c>
      <c r="L16" s="30">
        <v>63.6</v>
      </c>
      <c r="M16" s="21" t="s">
        <v>538</v>
      </c>
      <c r="N16" s="10" t="s">
        <v>539</v>
      </c>
      <c r="O16" s="19"/>
      <c r="P16" s="19" t="s">
        <v>67</v>
      </c>
      <c r="Q16" s="28" t="s">
        <v>540</v>
      </c>
      <c r="R16" s="19" t="s">
        <v>76</v>
      </c>
      <c r="S16" s="10" t="s">
        <v>541</v>
      </c>
      <c r="T16" s="28" t="s">
        <v>485</v>
      </c>
      <c r="U16" s="19" t="s">
        <v>542</v>
      </c>
      <c r="V16" s="19" t="s">
        <v>76</v>
      </c>
      <c r="W16" s="27" t="s">
        <v>211</v>
      </c>
      <c r="X16" s="9" t="s">
        <v>543</v>
      </c>
      <c r="Y16" s="28" t="s">
        <v>74</v>
      </c>
      <c r="Z16" s="4" t="s">
        <v>213</v>
      </c>
      <c r="AA16" s="28">
        <v>23</v>
      </c>
      <c r="AB16" s="4" t="s">
        <v>76</v>
      </c>
      <c r="AC16" s="28" t="s">
        <v>544</v>
      </c>
      <c r="AD16" s="19">
        <v>0</v>
      </c>
      <c r="AE16" s="19">
        <v>0</v>
      </c>
      <c r="AF16" s="19" t="s">
        <v>244</v>
      </c>
      <c r="AG16" s="28" t="s">
        <v>79</v>
      </c>
      <c r="AH16" s="28" t="s">
        <v>79</v>
      </c>
      <c r="AI16" s="28" t="s">
        <v>76</v>
      </c>
      <c r="AQ16" s="31" t="s">
        <v>545</v>
      </c>
      <c r="AR16" s="31" t="s">
        <v>546</v>
      </c>
      <c r="AS16" s="31" t="s">
        <v>547</v>
      </c>
      <c r="AT16" s="32" t="s">
        <v>387</v>
      </c>
      <c r="AU16" s="33" t="s">
        <v>548</v>
      </c>
      <c r="AV16" s="33" t="s">
        <v>549</v>
      </c>
      <c r="AW16" s="33" t="s">
        <v>550</v>
      </c>
      <c r="AX16" s="32" t="s">
        <v>387</v>
      </c>
      <c r="BC16" s="31" t="s">
        <v>551</v>
      </c>
      <c r="BD16" s="32" t="s">
        <v>387</v>
      </c>
      <c r="BE16" s="32" t="s">
        <v>387</v>
      </c>
      <c r="BF16" s="32" t="s">
        <v>332</v>
      </c>
      <c r="BG16" s="34" t="s">
        <v>552</v>
      </c>
      <c r="BH16" s="34"/>
      <c r="BI16" s="34"/>
      <c r="BK16" s="28" t="s">
        <v>76</v>
      </c>
      <c r="BL16" s="34"/>
      <c r="BM16" s="34"/>
      <c r="BN16" s="34"/>
      <c r="BO16" s="34" t="s">
        <v>553</v>
      </c>
      <c r="BP16" s="34" t="s">
        <v>554</v>
      </c>
      <c r="BQ16" s="34" t="s">
        <v>555</v>
      </c>
      <c r="BR16" s="34" t="s">
        <v>556</v>
      </c>
      <c r="BW16" s="34" t="s">
        <v>557</v>
      </c>
      <c r="BX16" s="34" t="s">
        <v>558</v>
      </c>
      <c r="BY16" s="34" t="s">
        <v>559</v>
      </c>
      <c r="BZ16" s="34" t="s">
        <v>560</v>
      </c>
      <c r="CA16" s="34" t="s">
        <v>561</v>
      </c>
      <c r="CB16" s="34" t="s">
        <v>562</v>
      </c>
      <c r="CC16" s="34" t="s">
        <v>563</v>
      </c>
      <c r="CD16" s="34" t="s">
        <v>564</v>
      </c>
      <c r="CE16" s="28" t="s">
        <v>76</v>
      </c>
      <c r="CI16" s="35" t="s">
        <v>200</v>
      </c>
      <c r="CJ16" s="34" t="s">
        <v>565</v>
      </c>
    </row>
    <row r="17" spans="1:88" s="4" customFormat="1" ht="15">
      <c r="A17" s="4">
        <v>16</v>
      </c>
      <c r="B17" s="4">
        <v>1854</v>
      </c>
      <c r="C17" s="4" t="s">
        <v>566</v>
      </c>
      <c r="D17" s="4" t="s">
        <v>520</v>
      </c>
      <c r="E17" s="4" t="s">
        <v>58</v>
      </c>
      <c r="F17" s="4" t="s">
        <v>567</v>
      </c>
      <c r="G17" s="4" t="s">
        <v>60</v>
      </c>
      <c r="H17" s="5" t="s">
        <v>367</v>
      </c>
      <c r="I17" s="4" t="s">
        <v>568</v>
      </c>
      <c r="J17" s="4" t="s">
        <v>425</v>
      </c>
      <c r="K17" s="4">
        <f>Q17+AA17</f>
        <v>72</v>
      </c>
      <c r="L17" s="4">
        <v>70.8</v>
      </c>
      <c r="M17" s="7" t="s">
        <v>569</v>
      </c>
      <c r="N17" s="8" t="s">
        <v>570</v>
      </c>
      <c r="O17" s="8" t="s">
        <v>571</v>
      </c>
      <c r="P17" s="4" t="s">
        <v>67</v>
      </c>
      <c r="Q17" s="4">
        <v>35</v>
      </c>
      <c r="R17" s="4" t="s">
        <v>76</v>
      </c>
      <c r="S17" s="4" t="s">
        <v>69</v>
      </c>
      <c r="T17" s="4">
        <v>34</v>
      </c>
      <c r="U17" s="4" t="s">
        <v>318</v>
      </c>
      <c r="V17" s="4" t="s">
        <v>76</v>
      </c>
      <c r="W17" s="4" t="s">
        <v>211</v>
      </c>
      <c r="X17" s="9" t="s">
        <v>572</v>
      </c>
      <c r="Y17" s="4" t="s">
        <v>74</v>
      </c>
      <c r="Z17" s="4" t="s">
        <v>213</v>
      </c>
      <c r="AA17" s="4">
        <v>37</v>
      </c>
      <c r="AB17" s="4" t="s">
        <v>76</v>
      </c>
      <c r="AC17" s="4" t="s">
        <v>177</v>
      </c>
      <c r="AD17" s="4" t="s">
        <v>76</v>
      </c>
      <c r="AE17" s="4" t="s">
        <v>76</v>
      </c>
      <c r="AF17" s="4" t="s">
        <v>244</v>
      </c>
      <c r="AG17" s="4" t="s">
        <v>79</v>
      </c>
      <c r="AH17" s="4" t="s">
        <v>79</v>
      </c>
      <c r="AI17" s="4" t="s">
        <v>76</v>
      </c>
      <c r="AM17" s="4" t="s">
        <v>573</v>
      </c>
      <c r="AN17" s="4" t="s">
        <v>574</v>
      </c>
      <c r="AO17" s="4" t="s">
        <v>575</v>
      </c>
      <c r="AP17" s="4" t="s">
        <v>387</v>
      </c>
      <c r="AQ17" s="4" t="s">
        <v>576</v>
      </c>
      <c r="AR17" s="4" t="s">
        <v>387</v>
      </c>
      <c r="AS17" s="4" t="s">
        <v>387</v>
      </c>
      <c r="AT17" s="4" t="s">
        <v>332</v>
      </c>
      <c r="BG17" s="8" t="s">
        <v>76</v>
      </c>
      <c r="BH17" s="8"/>
      <c r="BI17" s="8"/>
      <c r="BL17" s="8"/>
      <c r="BM17" s="8"/>
      <c r="BN17" s="8"/>
      <c r="BO17" s="10" t="s">
        <v>577</v>
      </c>
      <c r="BP17" s="10" t="s">
        <v>578</v>
      </c>
      <c r="BQ17" s="10" t="s">
        <v>579</v>
      </c>
      <c r="BR17" s="10" t="s">
        <v>580</v>
      </c>
      <c r="BW17" s="10" t="s">
        <v>581</v>
      </c>
      <c r="BX17" s="10" t="s">
        <v>582</v>
      </c>
      <c r="BY17" s="10" t="s">
        <v>583</v>
      </c>
      <c r="BZ17" s="10" t="s">
        <v>584</v>
      </c>
      <c r="CA17" s="8" t="s">
        <v>306</v>
      </c>
      <c r="CB17" s="8" t="s">
        <v>585</v>
      </c>
      <c r="CC17" s="8" t="s">
        <v>586</v>
      </c>
      <c r="CD17" s="4" t="s">
        <v>76</v>
      </c>
      <c r="CI17" s="8" t="s">
        <v>108</v>
      </c>
      <c r="CJ17" s="8" t="s">
        <v>109</v>
      </c>
    </row>
    <row r="18" spans="1:88" s="19" customFormat="1" ht="15">
      <c r="A18" s="19">
        <v>17</v>
      </c>
      <c r="B18" s="19">
        <v>1867</v>
      </c>
      <c r="C18" s="19" t="s">
        <v>587</v>
      </c>
      <c r="D18" s="4" t="s">
        <v>111</v>
      </c>
      <c r="E18" s="4" t="s">
        <v>588</v>
      </c>
      <c r="F18" s="4" t="s">
        <v>589</v>
      </c>
      <c r="G18" s="4" t="s">
        <v>335</v>
      </c>
      <c r="H18" s="23" t="s">
        <v>312</v>
      </c>
      <c r="I18" s="6" t="s">
        <v>590</v>
      </c>
      <c r="J18" s="4" t="s">
        <v>425</v>
      </c>
      <c r="K18" s="10" t="s">
        <v>591</v>
      </c>
      <c r="L18" s="4" t="s">
        <v>592</v>
      </c>
      <c r="M18" s="7" t="s">
        <v>593</v>
      </c>
      <c r="N18" s="4" t="s">
        <v>594</v>
      </c>
      <c r="O18" s="8" t="s">
        <v>595</v>
      </c>
      <c r="P18" s="4" t="s">
        <v>67</v>
      </c>
      <c r="Q18" s="10" t="s">
        <v>596</v>
      </c>
      <c r="R18" s="4" t="s">
        <v>597</v>
      </c>
      <c r="S18" s="4" t="s">
        <v>69</v>
      </c>
      <c r="T18" s="19" t="s">
        <v>375</v>
      </c>
      <c r="U18" s="4" t="s">
        <v>70</v>
      </c>
      <c r="V18" s="4" t="s">
        <v>598</v>
      </c>
      <c r="W18" s="19" t="s">
        <v>211</v>
      </c>
      <c r="X18" s="36" t="s">
        <v>599</v>
      </c>
      <c r="Y18" s="4" t="s">
        <v>74</v>
      </c>
      <c r="Z18" s="4" t="s">
        <v>175</v>
      </c>
      <c r="AA18" s="10" t="s">
        <v>600</v>
      </c>
      <c r="AB18" s="19" t="s">
        <v>176</v>
      </c>
      <c r="AC18" s="19" t="s">
        <v>601</v>
      </c>
      <c r="AD18" s="4" t="s">
        <v>76</v>
      </c>
      <c r="AE18" s="4" t="s">
        <v>76</v>
      </c>
      <c r="AF18" s="8" t="s">
        <v>602</v>
      </c>
      <c r="AG18" s="19" t="s">
        <v>79</v>
      </c>
      <c r="AH18" s="19" t="s">
        <v>79</v>
      </c>
      <c r="AI18" s="10" t="s">
        <v>603</v>
      </c>
      <c r="AM18" s="10" t="s">
        <v>604</v>
      </c>
      <c r="AN18" s="10" t="s">
        <v>605</v>
      </c>
      <c r="AO18" s="10" t="s">
        <v>606</v>
      </c>
      <c r="AP18" s="10" t="s">
        <v>607</v>
      </c>
      <c r="AQ18" s="10" t="s">
        <v>608</v>
      </c>
      <c r="AR18" s="10" t="s">
        <v>609</v>
      </c>
      <c r="AS18" s="10" t="s">
        <v>610</v>
      </c>
      <c r="AT18" s="10" t="s">
        <v>611</v>
      </c>
      <c r="AU18" s="10" t="s">
        <v>612</v>
      </c>
      <c r="AV18" s="10" t="s">
        <v>613</v>
      </c>
      <c r="AW18" s="10" t="s">
        <v>614</v>
      </c>
      <c r="AX18" s="10" t="s">
        <v>615</v>
      </c>
      <c r="BC18" s="37" t="s">
        <v>616</v>
      </c>
      <c r="BD18" s="37" t="s">
        <v>617</v>
      </c>
      <c r="BE18" s="37" t="s">
        <v>618</v>
      </c>
      <c r="BF18" s="37" t="s">
        <v>619</v>
      </c>
      <c r="BG18" s="10" t="s">
        <v>76</v>
      </c>
      <c r="BH18" s="10"/>
      <c r="BI18" s="10"/>
      <c r="BK18" s="19" t="s">
        <v>76</v>
      </c>
      <c r="BL18" s="10"/>
      <c r="BM18" s="10"/>
      <c r="BN18" s="10"/>
      <c r="BO18" s="10" t="s">
        <v>620</v>
      </c>
      <c r="BP18" s="10" t="s">
        <v>621</v>
      </c>
      <c r="BQ18" s="10" t="s">
        <v>622</v>
      </c>
      <c r="BR18" s="10" t="s">
        <v>623</v>
      </c>
      <c r="BS18" s="10" t="s">
        <v>624</v>
      </c>
      <c r="BT18" s="19" t="s">
        <v>625</v>
      </c>
      <c r="BU18" s="19" t="s">
        <v>625</v>
      </c>
      <c r="BV18" s="19" t="s">
        <v>332</v>
      </c>
      <c r="BW18" s="10" t="s">
        <v>626</v>
      </c>
      <c r="BX18" s="10" t="s">
        <v>627</v>
      </c>
      <c r="BY18" s="10" t="s">
        <v>628</v>
      </c>
      <c r="BZ18" s="10" t="s">
        <v>629</v>
      </c>
      <c r="CA18" s="10" t="s">
        <v>630</v>
      </c>
      <c r="CB18" s="10" t="s">
        <v>631</v>
      </c>
      <c r="CC18" s="10" t="s">
        <v>632</v>
      </c>
      <c r="CD18" s="10" t="s">
        <v>633</v>
      </c>
      <c r="CI18" s="8" t="s">
        <v>108</v>
      </c>
      <c r="CJ18" s="10" t="s">
        <v>634</v>
      </c>
    </row>
    <row r="19" spans="1:88" s="4" customFormat="1" ht="15">
      <c r="A19" s="4">
        <v>18</v>
      </c>
      <c r="B19" s="4">
        <v>1873</v>
      </c>
      <c r="C19" s="4" t="s">
        <v>635</v>
      </c>
      <c r="D19" s="4" t="s">
        <v>162</v>
      </c>
      <c r="E19" s="4" t="s">
        <v>58</v>
      </c>
      <c r="F19" s="4" t="s">
        <v>76</v>
      </c>
      <c r="G19" s="4" t="s">
        <v>60</v>
      </c>
      <c r="H19" s="5" t="s">
        <v>367</v>
      </c>
      <c r="I19" s="4" t="s">
        <v>636</v>
      </c>
      <c r="J19" s="4" t="s">
        <v>425</v>
      </c>
      <c r="K19" s="4">
        <f t="shared" ref="K19:K34" si="1">Q19+AA19</f>
        <v>40</v>
      </c>
      <c r="L19" s="4" t="s">
        <v>76</v>
      </c>
      <c r="M19" s="7" t="s">
        <v>76</v>
      </c>
      <c r="N19" s="8" t="s">
        <v>637</v>
      </c>
      <c r="P19" s="4" t="s">
        <v>67</v>
      </c>
      <c r="Q19" s="4">
        <v>20</v>
      </c>
      <c r="R19" s="4" t="s">
        <v>76</v>
      </c>
      <c r="S19" s="4" t="s">
        <v>69</v>
      </c>
      <c r="T19" s="4" t="s">
        <v>638</v>
      </c>
      <c r="U19" s="4" t="s">
        <v>70</v>
      </c>
      <c r="V19" s="4" t="s">
        <v>639</v>
      </c>
      <c r="W19" s="4" t="s">
        <v>211</v>
      </c>
      <c r="X19" s="9" t="s">
        <v>640</v>
      </c>
      <c r="Y19" s="4" t="s">
        <v>74</v>
      </c>
      <c r="Z19" s="4" t="s">
        <v>175</v>
      </c>
      <c r="AA19" s="4">
        <v>20</v>
      </c>
      <c r="AB19" s="4">
        <v>37</v>
      </c>
      <c r="AC19" s="4" t="s">
        <v>431</v>
      </c>
      <c r="AD19" s="4" t="s">
        <v>76</v>
      </c>
      <c r="AE19" s="4" t="s">
        <v>76</v>
      </c>
      <c r="AF19" s="4" t="s">
        <v>244</v>
      </c>
      <c r="AG19" s="4" t="s">
        <v>321</v>
      </c>
      <c r="AH19" s="4" t="s">
        <v>79</v>
      </c>
      <c r="BG19" s="8"/>
      <c r="BH19" s="8"/>
      <c r="BI19" s="8"/>
      <c r="BK19" s="4" t="s">
        <v>76</v>
      </c>
      <c r="BL19" s="8"/>
      <c r="BM19" s="8"/>
      <c r="BN19" s="8"/>
      <c r="BO19" s="8" t="s">
        <v>641</v>
      </c>
      <c r="BP19" s="4" t="s">
        <v>642</v>
      </c>
      <c r="BQ19" s="4" t="s">
        <v>643</v>
      </c>
      <c r="BR19" s="4" t="s">
        <v>644</v>
      </c>
      <c r="CA19" s="4" t="s">
        <v>76</v>
      </c>
      <c r="CI19" s="8" t="s">
        <v>108</v>
      </c>
      <c r="CJ19" s="8" t="s">
        <v>160</v>
      </c>
    </row>
    <row r="20" spans="1:88" s="19" customFormat="1" ht="15">
      <c r="A20" s="4">
        <v>19</v>
      </c>
      <c r="B20" s="19">
        <v>1874</v>
      </c>
      <c r="C20" s="19" t="s">
        <v>645</v>
      </c>
      <c r="D20" s="4" t="s">
        <v>162</v>
      </c>
      <c r="E20" s="4" t="s">
        <v>58</v>
      </c>
      <c r="F20" s="4" t="s">
        <v>646</v>
      </c>
      <c r="G20" s="4" t="s">
        <v>60</v>
      </c>
      <c r="H20" s="23" t="s">
        <v>367</v>
      </c>
      <c r="I20" s="4" t="s">
        <v>481</v>
      </c>
      <c r="J20" s="4" t="s">
        <v>237</v>
      </c>
      <c r="K20" s="19">
        <f t="shared" si="1"/>
        <v>86</v>
      </c>
      <c r="L20" s="19">
        <v>65.099999999999994</v>
      </c>
      <c r="M20" s="21" t="s">
        <v>647</v>
      </c>
      <c r="N20" s="10" t="s">
        <v>648</v>
      </c>
      <c r="P20" s="19" t="s">
        <v>67</v>
      </c>
      <c r="Q20" s="19">
        <v>43</v>
      </c>
      <c r="R20" s="19">
        <v>8.6</v>
      </c>
      <c r="S20" s="19" t="s">
        <v>69</v>
      </c>
      <c r="T20" s="19" t="s">
        <v>649</v>
      </c>
      <c r="U20" s="19" t="s">
        <v>407</v>
      </c>
      <c r="V20" s="19" t="s">
        <v>76</v>
      </c>
      <c r="W20" s="4" t="s">
        <v>211</v>
      </c>
      <c r="X20" s="9" t="s">
        <v>650</v>
      </c>
      <c r="Y20" s="19" t="s">
        <v>74</v>
      </c>
      <c r="Z20" s="4" t="s">
        <v>213</v>
      </c>
      <c r="AA20" s="19">
        <v>43</v>
      </c>
      <c r="AB20" s="4" t="s">
        <v>76</v>
      </c>
      <c r="AC20" s="19" t="s">
        <v>544</v>
      </c>
      <c r="AD20" s="19">
        <v>0</v>
      </c>
      <c r="AE20" s="19">
        <v>0</v>
      </c>
      <c r="AF20" s="19" t="s">
        <v>244</v>
      </c>
      <c r="AG20" s="19" t="s">
        <v>79</v>
      </c>
      <c r="AH20" s="19" t="s">
        <v>79</v>
      </c>
      <c r="AI20" s="19" t="s">
        <v>76</v>
      </c>
      <c r="AQ20" s="10" t="s">
        <v>651</v>
      </c>
      <c r="AR20" s="10" t="s">
        <v>652</v>
      </c>
      <c r="AS20" s="10" t="s">
        <v>653</v>
      </c>
      <c r="AT20" s="10" t="s">
        <v>654</v>
      </c>
      <c r="AU20" s="10" t="s">
        <v>655</v>
      </c>
      <c r="AV20" s="10" t="s">
        <v>656</v>
      </c>
      <c r="AW20" s="10" t="s">
        <v>657</v>
      </c>
      <c r="AX20" s="10" t="s">
        <v>658</v>
      </c>
      <c r="AY20" s="10" t="s">
        <v>659</v>
      </c>
      <c r="AZ20" s="10" t="s">
        <v>569</v>
      </c>
      <c r="BA20" s="10" t="s">
        <v>569</v>
      </c>
      <c r="BB20" s="10" t="s">
        <v>156</v>
      </c>
      <c r="BC20" s="19" t="s">
        <v>660</v>
      </c>
      <c r="BD20" s="19" t="s">
        <v>661</v>
      </c>
      <c r="BE20" s="19" t="s">
        <v>661</v>
      </c>
      <c r="BF20" s="19" t="s">
        <v>662</v>
      </c>
      <c r="BG20" s="10" t="s">
        <v>76</v>
      </c>
      <c r="BH20" s="10"/>
      <c r="BI20" s="10"/>
      <c r="BL20" s="10"/>
      <c r="BM20" s="10"/>
      <c r="BN20" s="10"/>
      <c r="BO20" s="10" t="s">
        <v>663</v>
      </c>
      <c r="BP20" s="10" t="s">
        <v>664</v>
      </c>
      <c r="BQ20" s="10" t="s">
        <v>665</v>
      </c>
      <c r="BR20" s="10" t="s">
        <v>666</v>
      </c>
      <c r="BS20" s="19" t="s">
        <v>76</v>
      </c>
      <c r="BW20" s="10" t="s">
        <v>667</v>
      </c>
      <c r="BX20" s="10" t="s">
        <v>668</v>
      </c>
      <c r="BY20" s="10" t="s">
        <v>669</v>
      </c>
      <c r="BZ20" s="10" t="s">
        <v>670</v>
      </c>
      <c r="CA20" s="10" t="s">
        <v>671</v>
      </c>
      <c r="CB20" s="10" t="s">
        <v>672</v>
      </c>
      <c r="CC20" s="10" t="s">
        <v>673</v>
      </c>
      <c r="CD20" s="10" t="s">
        <v>674</v>
      </c>
      <c r="CE20" s="19" t="s">
        <v>76</v>
      </c>
      <c r="CI20" s="8" t="s">
        <v>108</v>
      </c>
      <c r="CJ20" s="10" t="s">
        <v>160</v>
      </c>
    </row>
    <row r="21" spans="1:88" s="5" customFormat="1" ht="15">
      <c r="A21" s="5">
        <v>20</v>
      </c>
      <c r="B21" s="5">
        <v>1893</v>
      </c>
      <c r="C21" s="5" t="s">
        <v>675</v>
      </c>
      <c r="D21" s="5" t="s">
        <v>111</v>
      </c>
      <c r="E21" s="5" t="s">
        <v>58</v>
      </c>
      <c r="F21" s="5" t="s">
        <v>676</v>
      </c>
      <c r="G21" s="5" t="s">
        <v>113</v>
      </c>
      <c r="H21" s="5" t="s">
        <v>270</v>
      </c>
      <c r="I21" s="5" t="s">
        <v>677</v>
      </c>
      <c r="J21" s="5" t="s">
        <v>678</v>
      </c>
      <c r="K21" s="5">
        <f t="shared" si="1"/>
        <v>40</v>
      </c>
      <c r="L21" s="5">
        <v>47.5</v>
      </c>
      <c r="M21" s="38" t="s">
        <v>679</v>
      </c>
      <c r="N21" s="9" t="s">
        <v>680</v>
      </c>
      <c r="P21" s="5" t="s">
        <v>67</v>
      </c>
      <c r="Q21" s="5">
        <v>18</v>
      </c>
      <c r="R21" s="5" t="s">
        <v>76</v>
      </c>
      <c r="S21" s="5" t="s">
        <v>69</v>
      </c>
      <c r="T21" s="5">
        <v>33</v>
      </c>
      <c r="U21" s="5" t="s">
        <v>340</v>
      </c>
      <c r="V21" s="5" t="s">
        <v>210</v>
      </c>
      <c r="W21" s="5" t="s">
        <v>123</v>
      </c>
      <c r="X21" s="9" t="s">
        <v>681</v>
      </c>
      <c r="Y21" s="5" t="s">
        <v>74</v>
      </c>
      <c r="Z21" s="5" t="s">
        <v>213</v>
      </c>
      <c r="AA21" s="5">
        <v>22</v>
      </c>
      <c r="AB21" s="5" t="s">
        <v>76</v>
      </c>
      <c r="AC21" s="5" t="s">
        <v>682</v>
      </c>
      <c r="AD21" s="5">
        <v>0</v>
      </c>
      <c r="AE21" s="5">
        <v>0</v>
      </c>
      <c r="AG21" s="5" t="s">
        <v>79</v>
      </c>
      <c r="AH21" s="5" t="s">
        <v>79</v>
      </c>
      <c r="AI21" s="23" t="s">
        <v>683</v>
      </c>
      <c r="AJ21" s="9" t="s">
        <v>684</v>
      </c>
      <c r="AK21" s="5" t="s">
        <v>685</v>
      </c>
      <c r="AL21" s="5" t="s">
        <v>387</v>
      </c>
      <c r="AM21" s="36" t="s">
        <v>686</v>
      </c>
      <c r="AN21" s="36" t="s">
        <v>687</v>
      </c>
      <c r="AO21" s="36" t="s">
        <v>688</v>
      </c>
      <c r="AP21" s="36" t="s">
        <v>76</v>
      </c>
      <c r="AQ21" s="36" t="s">
        <v>689</v>
      </c>
      <c r="AR21" s="36" t="s">
        <v>690</v>
      </c>
      <c r="AS21" s="36" t="s">
        <v>691</v>
      </c>
      <c r="AT21" s="36" t="s">
        <v>76</v>
      </c>
      <c r="BC21" s="36" t="s">
        <v>692</v>
      </c>
      <c r="BD21" s="36" t="s">
        <v>693</v>
      </c>
      <c r="BE21" s="36" t="s">
        <v>694</v>
      </c>
      <c r="BF21" s="36" t="s">
        <v>695</v>
      </c>
      <c r="BG21" s="9" t="s">
        <v>76</v>
      </c>
      <c r="BH21" s="9"/>
      <c r="BI21" s="9"/>
      <c r="BK21" s="5" t="s">
        <v>696</v>
      </c>
      <c r="BL21" s="9" t="s">
        <v>697</v>
      </c>
      <c r="BM21" s="9" t="s">
        <v>698</v>
      </c>
      <c r="BN21" s="9" t="s">
        <v>699</v>
      </c>
      <c r="BO21" s="5" t="s">
        <v>76</v>
      </c>
      <c r="BS21" s="5" t="s">
        <v>76</v>
      </c>
      <c r="BW21" s="5" t="s">
        <v>76</v>
      </c>
      <c r="CA21" s="9" t="s">
        <v>700</v>
      </c>
      <c r="CB21" s="39" t="s">
        <v>701</v>
      </c>
      <c r="CC21" s="39" t="s">
        <v>702</v>
      </c>
      <c r="CD21" s="9" t="s">
        <v>703</v>
      </c>
      <c r="CE21" s="5" t="s">
        <v>76</v>
      </c>
      <c r="CI21" s="9" t="s">
        <v>108</v>
      </c>
      <c r="CJ21" s="9" t="s">
        <v>109</v>
      </c>
    </row>
    <row r="22" spans="1:88" s="4" customFormat="1" ht="15">
      <c r="A22" s="4">
        <v>21</v>
      </c>
      <c r="B22" s="4">
        <v>1907</v>
      </c>
      <c r="C22" s="4" t="s">
        <v>704</v>
      </c>
      <c r="D22" s="4" t="s">
        <v>705</v>
      </c>
      <c r="E22" s="4" t="s">
        <v>58</v>
      </c>
      <c r="F22" s="4" t="s">
        <v>706</v>
      </c>
      <c r="G22" s="4" t="s">
        <v>60</v>
      </c>
      <c r="H22" s="5" t="s">
        <v>367</v>
      </c>
      <c r="I22" s="4" t="s">
        <v>707</v>
      </c>
      <c r="J22" s="4" t="s">
        <v>237</v>
      </c>
      <c r="K22" s="4">
        <f t="shared" si="1"/>
        <v>17</v>
      </c>
      <c r="L22" s="6">
        <v>82.4</v>
      </c>
      <c r="M22" s="7" t="s">
        <v>708</v>
      </c>
      <c r="N22" s="8" t="s">
        <v>709</v>
      </c>
      <c r="O22" s="4" t="s">
        <v>710</v>
      </c>
      <c r="P22" s="4" t="s">
        <v>67</v>
      </c>
      <c r="Q22" s="4">
        <v>9</v>
      </c>
      <c r="R22" s="4" t="s">
        <v>76</v>
      </c>
      <c r="S22" s="4" t="s">
        <v>69</v>
      </c>
      <c r="T22" s="4" t="s">
        <v>638</v>
      </c>
      <c r="U22" s="4" t="s">
        <v>70</v>
      </c>
      <c r="V22" s="4" t="s">
        <v>639</v>
      </c>
      <c r="W22" s="4" t="s">
        <v>211</v>
      </c>
      <c r="X22" s="9" t="s">
        <v>711</v>
      </c>
      <c r="Y22" s="4" t="s">
        <v>74</v>
      </c>
      <c r="Z22" s="4" t="s">
        <v>175</v>
      </c>
      <c r="AA22" s="4">
        <v>8</v>
      </c>
      <c r="AB22" s="4" t="s">
        <v>176</v>
      </c>
      <c r="AC22" s="4" t="s">
        <v>177</v>
      </c>
      <c r="AD22" s="4">
        <v>0</v>
      </c>
      <c r="AE22" s="4">
        <v>0</v>
      </c>
      <c r="AF22" s="4" t="s">
        <v>244</v>
      </c>
      <c r="AG22" s="4" t="s">
        <v>79</v>
      </c>
      <c r="AH22" s="4" t="s">
        <v>79</v>
      </c>
      <c r="AI22" s="7"/>
      <c r="AJ22" s="7"/>
      <c r="AK22" s="7"/>
      <c r="AL22" s="7"/>
      <c r="AQ22" s="10" t="s">
        <v>712</v>
      </c>
      <c r="AR22" s="10" t="s">
        <v>713</v>
      </c>
      <c r="AS22" s="10" t="s">
        <v>714</v>
      </c>
      <c r="AT22" s="10" t="s">
        <v>715</v>
      </c>
      <c r="BG22" s="8" t="s">
        <v>76</v>
      </c>
      <c r="BH22" s="8"/>
      <c r="BI22" s="8"/>
      <c r="BK22" s="4" t="s">
        <v>76</v>
      </c>
      <c r="BL22" s="8"/>
      <c r="BM22" s="8"/>
      <c r="BN22" s="8"/>
      <c r="BO22" s="10" t="s">
        <v>716</v>
      </c>
      <c r="BP22" s="10" t="s">
        <v>717</v>
      </c>
      <c r="BQ22" s="10" t="s">
        <v>718</v>
      </c>
      <c r="BR22" s="10" t="s">
        <v>719</v>
      </c>
      <c r="BS22" s="4" t="s">
        <v>76</v>
      </c>
      <c r="BW22" s="4" t="s">
        <v>76</v>
      </c>
      <c r="CA22" s="8" t="s">
        <v>720</v>
      </c>
      <c r="CB22" s="11" t="s">
        <v>721</v>
      </c>
      <c r="CC22" s="11" t="s">
        <v>722</v>
      </c>
      <c r="CD22" s="11" t="s">
        <v>156</v>
      </c>
      <c r="CE22" s="4" t="s">
        <v>76</v>
      </c>
      <c r="CI22" s="8" t="s">
        <v>108</v>
      </c>
      <c r="CJ22" s="10" t="s">
        <v>160</v>
      </c>
    </row>
    <row r="23" spans="1:88" s="4" customFormat="1" ht="15">
      <c r="A23" s="4">
        <v>22</v>
      </c>
      <c r="B23" s="4">
        <v>1925</v>
      </c>
      <c r="C23" s="4" t="s">
        <v>723</v>
      </c>
      <c r="D23" s="4" t="s">
        <v>162</v>
      </c>
      <c r="E23" s="4" t="s">
        <v>58</v>
      </c>
      <c r="F23" s="4" t="s">
        <v>724</v>
      </c>
      <c r="G23" s="4" t="s">
        <v>60</v>
      </c>
      <c r="H23" s="5" t="s">
        <v>367</v>
      </c>
      <c r="I23" s="4" t="s">
        <v>725</v>
      </c>
      <c r="J23" s="4" t="s">
        <v>425</v>
      </c>
      <c r="K23" s="4">
        <f t="shared" si="1"/>
        <v>396</v>
      </c>
      <c r="L23" s="4">
        <v>73.5</v>
      </c>
      <c r="M23" s="7" t="s">
        <v>726</v>
      </c>
      <c r="O23" s="8" t="s">
        <v>727</v>
      </c>
      <c r="P23" s="4" t="s">
        <v>67</v>
      </c>
      <c r="Q23" s="4">
        <v>198</v>
      </c>
      <c r="R23" s="4" t="s">
        <v>76</v>
      </c>
      <c r="S23" s="4" t="s">
        <v>69</v>
      </c>
      <c r="T23" s="4" t="s">
        <v>241</v>
      </c>
      <c r="U23" s="4" t="s">
        <v>728</v>
      </c>
      <c r="V23" s="4" t="s">
        <v>729</v>
      </c>
      <c r="W23" s="4" t="s">
        <v>211</v>
      </c>
      <c r="X23" s="9" t="s">
        <v>730</v>
      </c>
      <c r="Y23" s="4" t="s">
        <v>74</v>
      </c>
      <c r="Z23" s="4" t="s">
        <v>175</v>
      </c>
      <c r="AA23" s="4">
        <v>198</v>
      </c>
      <c r="AB23" s="4" t="s">
        <v>731</v>
      </c>
      <c r="AC23" s="4" t="s">
        <v>177</v>
      </c>
      <c r="AD23" s="4" t="s">
        <v>76</v>
      </c>
      <c r="AE23" s="4" t="s">
        <v>76</v>
      </c>
      <c r="AF23" s="4" t="s">
        <v>244</v>
      </c>
      <c r="AG23" s="4" t="s">
        <v>79</v>
      </c>
      <c r="AH23" s="4" t="s">
        <v>79</v>
      </c>
      <c r="AI23" s="4" t="s">
        <v>732</v>
      </c>
      <c r="AJ23" s="4" t="s">
        <v>76</v>
      </c>
      <c r="AK23" s="4" t="s">
        <v>76</v>
      </c>
      <c r="AL23" s="4" t="s">
        <v>156</v>
      </c>
      <c r="AY23" s="4" t="s">
        <v>733</v>
      </c>
      <c r="AZ23" s="4" t="s">
        <v>734</v>
      </c>
      <c r="BA23" s="4" t="s">
        <v>735</v>
      </c>
      <c r="BB23" s="4" t="s">
        <v>387</v>
      </c>
      <c r="BG23" s="8" t="s">
        <v>76</v>
      </c>
      <c r="BH23" s="8"/>
      <c r="BI23" s="8"/>
      <c r="BK23" s="4" t="s">
        <v>76</v>
      </c>
      <c r="BL23" s="8"/>
      <c r="BM23" s="8"/>
      <c r="BN23" s="8"/>
      <c r="BO23" s="10" t="s">
        <v>736</v>
      </c>
      <c r="BP23" s="10" t="s">
        <v>737</v>
      </c>
      <c r="BQ23" s="10" t="s">
        <v>738</v>
      </c>
      <c r="BR23" s="10" t="s">
        <v>739</v>
      </c>
      <c r="BW23" s="10" t="s">
        <v>740</v>
      </c>
      <c r="BX23" s="10" t="s">
        <v>741</v>
      </c>
      <c r="BY23" s="10" t="s">
        <v>742</v>
      </c>
      <c r="BZ23" s="10" t="s">
        <v>743</v>
      </c>
      <c r="CA23" s="8" t="s">
        <v>306</v>
      </c>
      <c r="CB23" s="8" t="s">
        <v>744</v>
      </c>
      <c r="CC23" s="8" t="s">
        <v>745</v>
      </c>
      <c r="CD23" s="4" t="s">
        <v>746</v>
      </c>
      <c r="CI23" s="8" t="s">
        <v>108</v>
      </c>
      <c r="CJ23" s="10" t="s">
        <v>160</v>
      </c>
    </row>
    <row r="24" spans="1:88" s="4" customFormat="1" ht="15">
      <c r="A24" s="4">
        <v>23</v>
      </c>
      <c r="B24" s="4">
        <v>1935</v>
      </c>
      <c r="C24" s="4" t="s">
        <v>747</v>
      </c>
      <c r="D24" s="4" t="s">
        <v>748</v>
      </c>
      <c r="E24" s="4" t="s">
        <v>58</v>
      </c>
      <c r="F24" s="4" t="s">
        <v>76</v>
      </c>
      <c r="G24" s="4" t="s">
        <v>60</v>
      </c>
      <c r="H24" s="5" t="s">
        <v>312</v>
      </c>
      <c r="I24" s="4" t="s">
        <v>677</v>
      </c>
      <c r="J24" s="4" t="s">
        <v>749</v>
      </c>
      <c r="K24" s="4">
        <f t="shared" si="1"/>
        <v>24</v>
      </c>
      <c r="L24" s="4">
        <v>87.5</v>
      </c>
      <c r="M24" s="7" t="s">
        <v>750</v>
      </c>
      <c r="N24" s="8" t="s">
        <v>751</v>
      </c>
      <c r="O24" s="4" t="s">
        <v>752</v>
      </c>
      <c r="P24" s="4" t="s">
        <v>67</v>
      </c>
      <c r="Q24" s="4">
        <v>11</v>
      </c>
      <c r="R24" s="4" t="s">
        <v>76</v>
      </c>
      <c r="S24" s="4" t="s">
        <v>69</v>
      </c>
      <c r="T24" s="4" t="s">
        <v>375</v>
      </c>
      <c r="U24" s="4" t="s">
        <v>753</v>
      </c>
      <c r="V24" s="4" t="s">
        <v>76</v>
      </c>
      <c r="W24" s="4" t="s">
        <v>211</v>
      </c>
      <c r="X24" s="9" t="s">
        <v>754</v>
      </c>
      <c r="Y24" s="4" t="s">
        <v>74</v>
      </c>
      <c r="Z24" s="4" t="s">
        <v>175</v>
      </c>
      <c r="AA24" s="4">
        <v>13</v>
      </c>
      <c r="AB24" s="4" t="s">
        <v>243</v>
      </c>
      <c r="AC24" s="4" t="s">
        <v>76</v>
      </c>
      <c r="AD24" s="4" t="s">
        <v>755</v>
      </c>
      <c r="AE24" s="4" t="s">
        <v>756</v>
      </c>
      <c r="AG24" s="4" t="s">
        <v>321</v>
      </c>
      <c r="AH24" s="4" t="s">
        <v>79</v>
      </c>
      <c r="AI24" s="4" t="s">
        <v>76</v>
      </c>
      <c r="BC24" s="8"/>
      <c r="BD24" s="8"/>
      <c r="BE24" s="8"/>
      <c r="BF24" s="8"/>
      <c r="BG24" s="8" t="s">
        <v>76</v>
      </c>
      <c r="BH24" s="8"/>
      <c r="BI24" s="8"/>
      <c r="BK24" s="4" t="s">
        <v>76</v>
      </c>
      <c r="BL24" s="8"/>
      <c r="BM24" s="8"/>
      <c r="BN24" s="8"/>
      <c r="BO24" s="4" t="s">
        <v>76</v>
      </c>
      <c r="BS24" s="4" t="s">
        <v>76</v>
      </c>
      <c r="BW24" s="4" t="s">
        <v>76</v>
      </c>
      <c r="CA24" s="4" t="s">
        <v>757</v>
      </c>
      <c r="CB24" s="11" t="s">
        <v>758</v>
      </c>
      <c r="CC24" s="11" t="s">
        <v>759</v>
      </c>
      <c r="CD24" s="4" t="s">
        <v>332</v>
      </c>
      <c r="CE24" s="4" t="s">
        <v>76</v>
      </c>
      <c r="CI24" s="8" t="s">
        <v>108</v>
      </c>
      <c r="CJ24" s="10" t="s">
        <v>160</v>
      </c>
    </row>
    <row r="25" spans="1:88" s="19" customFormat="1" ht="15">
      <c r="A25" s="4">
        <v>24</v>
      </c>
      <c r="B25" s="19">
        <v>1939</v>
      </c>
      <c r="C25" s="19" t="s">
        <v>760</v>
      </c>
      <c r="D25" s="4" t="s">
        <v>111</v>
      </c>
      <c r="E25" s="4" t="s">
        <v>58</v>
      </c>
      <c r="F25" s="4" t="s">
        <v>761</v>
      </c>
      <c r="G25" s="4" t="s">
        <v>60</v>
      </c>
      <c r="H25" s="23" t="s">
        <v>312</v>
      </c>
      <c r="I25" s="4" t="s">
        <v>762</v>
      </c>
      <c r="J25" s="4" t="s">
        <v>763</v>
      </c>
      <c r="K25" s="19">
        <f t="shared" si="1"/>
        <v>21</v>
      </c>
      <c r="L25" s="19" t="s">
        <v>76</v>
      </c>
      <c r="M25" s="21" t="s">
        <v>764</v>
      </c>
      <c r="N25" s="19" t="s">
        <v>765</v>
      </c>
      <c r="O25" s="10" t="s">
        <v>766</v>
      </c>
      <c r="P25" s="19" t="s">
        <v>67</v>
      </c>
      <c r="Q25" s="19">
        <v>10</v>
      </c>
      <c r="R25" s="19" t="s">
        <v>374</v>
      </c>
      <c r="S25" s="19" t="s">
        <v>69</v>
      </c>
      <c r="T25" s="19" t="s">
        <v>406</v>
      </c>
      <c r="U25" s="19" t="s">
        <v>70</v>
      </c>
      <c r="V25" s="19" t="s">
        <v>767</v>
      </c>
      <c r="W25" s="4" t="s">
        <v>211</v>
      </c>
      <c r="X25" s="9" t="s">
        <v>768</v>
      </c>
      <c r="Y25" s="4" t="s">
        <v>74</v>
      </c>
      <c r="Z25" s="4" t="s">
        <v>175</v>
      </c>
      <c r="AA25" s="19">
        <v>11</v>
      </c>
      <c r="AB25" s="19" t="s">
        <v>176</v>
      </c>
      <c r="AC25" s="19" t="s">
        <v>769</v>
      </c>
      <c r="AD25" s="19" t="s">
        <v>770</v>
      </c>
      <c r="AE25" s="19">
        <v>0</v>
      </c>
      <c r="AF25" s="19" t="s">
        <v>771</v>
      </c>
      <c r="AG25" s="19" t="s">
        <v>321</v>
      </c>
      <c r="AH25" s="19" t="s">
        <v>79</v>
      </c>
      <c r="BG25" s="10" t="s">
        <v>772</v>
      </c>
      <c r="BH25" s="10"/>
      <c r="BI25" s="10"/>
      <c r="BK25" s="19" t="s">
        <v>76</v>
      </c>
      <c r="BL25" s="10"/>
      <c r="BM25" s="10"/>
      <c r="BN25" s="10"/>
      <c r="BO25" s="10" t="s">
        <v>773</v>
      </c>
      <c r="BP25" s="10" t="s">
        <v>774</v>
      </c>
      <c r="BQ25" s="10" t="s">
        <v>775</v>
      </c>
      <c r="BR25" s="10" t="s">
        <v>776</v>
      </c>
      <c r="BW25" s="10" t="s">
        <v>777</v>
      </c>
      <c r="BX25" s="10" t="s">
        <v>778</v>
      </c>
      <c r="BY25" s="10" t="s">
        <v>778</v>
      </c>
      <c r="BZ25" s="10" t="s">
        <v>779</v>
      </c>
      <c r="CA25" s="10" t="s">
        <v>780</v>
      </c>
      <c r="CB25" s="20" t="s">
        <v>781</v>
      </c>
      <c r="CC25" s="10" t="s">
        <v>782</v>
      </c>
      <c r="CI25" s="8" t="s">
        <v>108</v>
      </c>
      <c r="CJ25" s="10" t="s">
        <v>160</v>
      </c>
    </row>
    <row r="26" spans="1:88" s="4" customFormat="1" ht="15">
      <c r="A26" s="4">
        <v>25</v>
      </c>
      <c r="B26" s="4">
        <v>1967</v>
      </c>
      <c r="C26" s="4" t="s">
        <v>783</v>
      </c>
      <c r="D26" s="4" t="s">
        <v>162</v>
      </c>
      <c r="E26" s="4" t="s">
        <v>58</v>
      </c>
      <c r="F26" s="4" t="s">
        <v>706</v>
      </c>
      <c r="G26" s="4" t="s">
        <v>60</v>
      </c>
      <c r="H26" s="5" t="s">
        <v>312</v>
      </c>
      <c r="I26" s="4" t="s">
        <v>784</v>
      </c>
      <c r="J26" s="4" t="s">
        <v>237</v>
      </c>
      <c r="K26" s="4">
        <f t="shared" si="1"/>
        <v>60</v>
      </c>
      <c r="L26" s="4">
        <v>78.3</v>
      </c>
      <c r="M26" s="7" t="s">
        <v>785</v>
      </c>
      <c r="N26" s="8" t="s">
        <v>786</v>
      </c>
      <c r="P26" s="4" t="s">
        <v>67</v>
      </c>
      <c r="Q26" s="4">
        <v>30</v>
      </c>
      <c r="R26" s="4">
        <v>5.3</v>
      </c>
      <c r="S26" s="4" t="s">
        <v>69</v>
      </c>
      <c r="T26" s="4" t="s">
        <v>485</v>
      </c>
      <c r="U26" s="4" t="s">
        <v>787</v>
      </c>
      <c r="V26" s="4" t="s">
        <v>76</v>
      </c>
      <c r="W26" s="4" t="s">
        <v>211</v>
      </c>
      <c r="X26" s="9" t="s">
        <v>788</v>
      </c>
      <c r="Y26" s="4" t="s">
        <v>74</v>
      </c>
      <c r="Z26" s="4" t="s">
        <v>213</v>
      </c>
      <c r="AA26" s="4">
        <v>30</v>
      </c>
      <c r="AB26" s="4" t="s">
        <v>76</v>
      </c>
      <c r="AC26" s="4" t="s">
        <v>789</v>
      </c>
      <c r="AD26" s="4" t="s">
        <v>76</v>
      </c>
      <c r="AE26" s="4" t="s">
        <v>76</v>
      </c>
      <c r="AF26" s="8" t="s">
        <v>790</v>
      </c>
      <c r="AG26" s="4" t="s">
        <v>321</v>
      </c>
      <c r="AH26" s="4" t="s">
        <v>79</v>
      </c>
      <c r="AI26" s="8"/>
      <c r="BG26" s="8"/>
      <c r="BH26" s="8"/>
      <c r="BI26" s="8"/>
      <c r="BL26" s="8"/>
      <c r="BM26" s="8"/>
      <c r="BN26" s="8"/>
      <c r="BO26" s="8" t="s">
        <v>791</v>
      </c>
      <c r="BP26" s="8" t="s">
        <v>792</v>
      </c>
      <c r="BQ26" s="8" t="s">
        <v>793</v>
      </c>
      <c r="BR26" s="8" t="s">
        <v>794</v>
      </c>
      <c r="BW26" s="8" t="s">
        <v>795</v>
      </c>
      <c r="BX26" s="8" t="s">
        <v>796</v>
      </c>
      <c r="BY26" s="8" t="s">
        <v>797</v>
      </c>
      <c r="BZ26" s="8" t="s">
        <v>798</v>
      </c>
      <c r="CA26" s="8" t="s">
        <v>799</v>
      </c>
      <c r="CB26" s="11" t="s">
        <v>800</v>
      </c>
      <c r="CC26" s="11" t="s">
        <v>801</v>
      </c>
      <c r="CD26" s="4" t="s">
        <v>802</v>
      </c>
      <c r="CI26" s="8" t="s">
        <v>108</v>
      </c>
      <c r="CJ26" s="10" t="s">
        <v>160</v>
      </c>
    </row>
    <row r="27" spans="1:88" s="4" customFormat="1" ht="15">
      <c r="A27" s="4">
        <v>26</v>
      </c>
      <c r="B27" s="4">
        <v>1968</v>
      </c>
      <c r="C27" s="4" t="s">
        <v>803</v>
      </c>
      <c r="D27" s="4" t="s">
        <v>162</v>
      </c>
      <c r="E27" s="4" t="s">
        <v>58</v>
      </c>
      <c r="F27" s="4" t="s">
        <v>761</v>
      </c>
      <c r="G27" s="4" t="s">
        <v>60</v>
      </c>
      <c r="H27" s="5" t="s">
        <v>367</v>
      </c>
      <c r="I27" s="4" t="s">
        <v>636</v>
      </c>
      <c r="J27" s="4" t="s">
        <v>237</v>
      </c>
      <c r="K27" s="4">
        <f t="shared" si="1"/>
        <v>44</v>
      </c>
      <c r="L27" s="4">
        <v>68.2</v>
      </c>
      <c r="M27" s="7" t="s">
        <v>804</v>
      </c>
      <c r="P27" s="4" t="s">
        <v>67</v>
      </c>
      <c r="Q27" s="4">
        <v>24</v>
      </c>
      <c r="R27" s="4" t="s">
        <v>805</v>
      </c>
      <c r="S27" s="4" t="s">
        <v>69</v>
      </c>
      <c r="T27" s="4" t="s">
        <v>406</v>
      </c>
      <c r="U27" s="4" t="s">
        <v>407</v>
      </c>
      <c r="V27" s="4" t="s">
        <v>76</v>
      </c>
      <c r="W27" s="4" t="s">
        <v>211</v>
      </c>
      <c r="X27" s="9" t="s">
        <v>806</v>
      </c>
      <c r="Y27" s="4" t="s">
        <v>74</v>
      </c>
      <c r="Z27" s="4" t="s">
        <v>213</v>
      </c>
      <c r="AA27" s="4">
        <v>20</v>
      </c>
      <c r="AB27" s="4" t="s">
        <v>76</v>
      </c>
      <c r="AC27" s="4" t="s">
        <v>807</v>
      </c>
      <c r="AD27" s="4">
        <v>0</v>
      </c>
      <c r="AE27" s="4">
        <v>0</v>
      </c>
      <c r="AG27" s="4" t="s">
        <v>321</v>
      </c>
      <c r="AH27" s="4" t="s">
        <v>79</v>
      </c>
      <c r="BG27" s="8"/>
      <c r="BH27" s="8"/>
      <c r="BI27" s="8"/>
      <c r="BL27" s="8"/>
      <c r="BM27" s="8"/>
      <c r="BN27" s="8"/>
      <c r="BO27" s="4" t="s">
        <v>76</v>
      </c>
      <c r="CA27" s="8" t="s">
        <v>808</v>
      </c>
      <c r="CB27" s="11" t="s">
        <v>809</v>
      </c>
      <c r="CC27" s="11" t="s">
        <v>810</v>
      </c>
      <c r="CD27" s="4" t="s">
        <v>76</v>
      </c>
      <c r="CI27" s="8" t="s">
        <v>108</v>
      </c>
      <c r="CJ27" s="10" t="s">
        <v>160</v>
      </c>
    </row>
    <row r="28" spans="1:88" s="4" customFormat="1" ht="15">
      <c r="A28" s="4">
        <v>27</v>
      </c>
      <c r="B28" s="4">
        <v>1995</v>
      </c>
      <c r="C28" s="4" t="s">
        <v>811</v>
      </c>
      <c r="D28" s="4" t="s">
        <v>705</v>
      </c>
      <c r="E28" s="4" t="s">
        <v>58</v>
      </c>
      <c r="F28" s="4" t="s">
        <v>76</v>
      </c>
      <c r="G28" s="4" t="s">
        <v>60</v>
      </c>
      <c r="H28" s="5" t="s">
        <v>367</v>
      </c>
      <c r="I28" s="4" t="s">
        <v>812</v>
      </c>
      <c r="J28" s="4" t="s">
        <v>237</v>
      </c>
      <c r="K28" s="4">
        <f t="shared" si="1"/>
        <v>26</v>
      </c>
      <c r="L28" s="4">
        <v>76.900000000000006</v>
      </c>
      <c r="M28" s="7" t="s">
        <v>813</v>
      </c>
      <c r="N28" s="8" t="s">
        <v>814</v>
      </c>
      <c r="O28" s="4" t="s">
        <v>815</v>
      </c>
      <c r="P28" s="4" t="s">
        <v>67</v>
      </c>
      <c r="Q28" s="4">
        <v>15</v>
      </c>
      <c r="R28" s="4" t="s">
        <v>76</v>
      </c>
      <c r="S28" s="4" t="s">
        <v>69</v>
      </c>
      <c r="T28" s="4" t="s">
        <v>375</v>
      </c>
      <c r="U28" s="4" t="s">
        <v>816</v>
      </c>
      <c r="V28" s="4" t="s">
        <v>639</v>
      </c>
      <c r="W28" s="4" t="s">
        <v>211</v>
      </c>
      <c r="X28" s="9" t="s">
        <v>76</v>
      </c>
      <c r="Y28" s="4" t="s">
        <v>74</v>
      </c>
      <c r="Z28" s="4" t="s">
        <v>175</v>
      </c>
      <c r="AA28" s="4">
        <v>11</v>
      </c>
      <c r="AB28" s="4" t="s">
        <v>243</v>
      </c>
      <c r="AC28" s="4" t="s">
        <v>177</v>
      </c>
      <c r="AD28" s="4">
        <v>0</v>
      </c>
      <c r="AE28" s="4">
        <v>0</v>
      </c>
      <c r="AF28" s="4" t="s">
        <v>244</v>
      </c>
      <c r="AG28" s="4" t="s">
        <v>79</v>
      </c>
      <c r="AH28" s="4" t="s">
        <v>79</v>
      </c>
      <c r="AI28" s="4" t="s">
        <v>76</v>
      </c>
      <c r="AQ28" s="4" t="s">
        <v>817</v>
      </c>
      <c r="AR28" s="4" t="s">
        <v>818</v>
      </c>
      <c r="AS28" s="4" t="s">
        <v>819</v>
      </c>
      <c r="AT28" s="4" t="s">
        <v>332</v>
      </c>
      <c r="AU28" s="10" t="s">
        <v>820</v>
      </c>
      <c r="AV28" s="7" t="s">
        <v>821</v>
      </c>
      <c r="AW28" s="7" t="s">
        <v>822</v>
      </c>
      <c r="AX28" s="7" t="s">
        <v>387</v>
      </c>
      <c r="BG28" s="8" t="s">
        <v>76</v>
      </c>
      <c r="BH28" s="8"/>
      <c r="BI28" s="8"/>
      <c r="BK28" s="4" t="s">
        <v>76</v>
      </c>
      <c r="BL28" s="8"/>
      <c r="BM28" s="8"/>
      <c r="BN28" s="8"/>
      <c r="BO28" s="10" t="s">
        <v>823</v>
      </c>
      <c r="BP28" s="10" t="s">
        <v>824</v>
      </c>
      <c r="BQ28" s="10" t="s">
        <v>825</v>
      </c>
      <c r="BR28" s="10" t="s">
        <v>826</v>
      </c>
      <c r="BS28" s="4" t="s">
        <v>76</v>
      </c>
      <c r="BW28" s="4" t="s">
        <v>76</v>
      </c>
      <c r="CA28" s="4" t="s">
        <v>720</v>
      </c>
      <c r="CB28" s="11" t="s">
        <v>827</v>
      </c>
      <c r="CC28" s="11" t="s">
        <v>758</v>
      </c>
      <c r="CD28" s="4" t="s">
        <v>76</v>
      </c>
      <c r="CE28" s="4" t="s">
        <v>76</v>
      </c>
      <c r="CI28" s="8" t="s">
        <v>108</v>
      </c>
      <c r="CJ28" s="10" t="s">
        <v>160</v>
      </c>
    </row>
    <row r="29" spans="1:88" s="4" customFormat="1" ht="15">
      <c r="A29" s="4">
        <v>28</v>
      </c>
      <c r="B29" s="4">
        <v>2014</v>
      </c>
      <c r="C29" s="4" t="s">
        <v>828</v>
      </c>
      <c r="D29" s="40" t="s">
        <v>705</v>
      </c>
      <c r="E29" s="40" t="s">
        <v>58</v>
      </c>
      <c r="F29" s="40" t="s">
        <v>829</v>
      </c>
      <c r="G29" s="40" t="s">
        <v>60</v>
      </c>
      <c r="H29" s="5" t="s">
        <v>830</v>
      </c>
      <c r="I29" s="40" t="s">
        <v>831</v>
      </c>
      <c r="J29" s="40" t="s">
        <v>832</v>
      </c>
      <c r="K29" s="4">
        <f t="shared" si="1"/>
        <v>16</v>
      </c>
      <c r="L29" s="40">
        <v>81.3</v>
      </c>
      <c r="M29" s="41" t="s">
        <v>833</v>
      </c>
      <c r="N29" s="42" t="s">
        <v>834</v>
      </c>
      <c r="O29" s="40" t="s">
        <v>835</v>
      </c>
      <c r="P29" s="40" t="s">
        <v>67</v>
      </c>
      <c r="Q29" s="4">
        <v>8</v>
      </c>
      <c r="R29" s="40" t="s">
        <v>76</v>
      </c>
      <c r="S29" s="40" t="s">
        <v>69</v>
      </c>
      <c r="T29" s="4" t="s">
        <v>638</v>
      </c>
      <c r="U29" s="40" t="s">
        <v>70</v>
      </c>
      <c r="V29" s="40" t="s">
        <v>639</v>
      </c>
      <c r="W29" s="4" t="s">
        <v>211</v>
      </c>
      <c r="X29" s="43" t="s">
        <v>836</v>
      </c>
      <c r="Y29" s="4" t="s">
        <v>74</v>
      </c>
      <c r="Z29" s="4" t="s">
        <v>175</v>
      </c>
      <c r="AA29" s="4">
        <v>8</v>
      </c>
      <c r="AB29" s="4" t="s">
        <v>176</v>
      </c>
      <c r="AC29" s="4" t="s">
        <v>177</v>
      </c>
      <c r="AD29" s="40">
        <v>0</v>
      </c>
      <c r="AE29" s="40">
        <v>0</v>
      </c>
      <c r="AF29" s="40" t="s">
        <v>244</v>
      </c>
      <c r="AG29" s="4" t="s">
        <v>79</v>
      </c>
      <c r="AH29" s="4" t="s">
        <v>79</v>
      </c>
      <c r="AI29" s="4" t="s">
        <v>76</v>
      </c>
      <c r="AM29" s="8" t="s">
        <v>837</v>
      </c>
      <c r="AN29" s="8" t="s">
        <v>838</v>
      </c>
      <c r="AO29" s="8" t="s">
        <v>839</v>
      </c>
      <c r="AP29" s="8">
        <v>0.86</v>
      </c>
      <c r="AQ29" s="8" t="s">
        <v>840</v>
      </c>
      <c r="AR29" s="8" t="s">
        <v>841</v>
      </c>
      <c r="AS29" s="8" t="s">
        <v>842</v>
      </c>
      <c r="AT29" s="8" t="s">
        <v>843</v>
      </c>
      <c r="AV29" s="7"/>
      <c r="AW29" s="7"/>
      <c r="AX29" s="7"/>
      <c r="BC29" s="8" t="s">
        <v>844</v>
      </c>
      <c r="BD29" s="8" t="s">
        <v>845</v>
      </c>
      <c r="BE29" s="8" t="s">
        <v>846</v>
      </c>
      <c r="BF29" s="8">
        <v>0.02</v>
      </c>
      <c r="BG29" s="8" t="s">
        <v>76</v>
      </c>
      <c r="BH29" s="8"/>
      <c r="BI29" s="8"/>
      <c r="BK29" s="4" t="s">
        <v>76</v>
      </c>
      <c r="BL29" s="8"/>
      <c r="BM29" s="8"/>
      <c r="BN29" s="8"/>
      <c r="BO29" s="8" t="s">
        <v>847</v>
      </c>
      <c r="BP29" s="8" t="s">
        <v>848</v>
      </c>
      <c r="BQ29" s="8" t="s">
        <v>849</v>
      </c>
      <c r="BR29" s="8" t="s">
        <v>76</v>
      </c>
      <c r="BS29" s="4" t="s">
        <v>76</v>
      </c>
      <c r="BW29" s="4" t="s">
        <v>76</v>
      </c>
      <c r="CA29" s="8" t="s">
        <v>720</v>
      </c>
      <c r="CB29" s="8" t="s">
        <v>850</v>
      </c>
      <c r="CC29" s="8" t="s">
        <v>851</v>
      </c>
      <c r="CD29" s="4" t="s">
        <v>76</v>
      </c>
      <c r="CE29" s="4" t="s">
        <v>76</v>
      </c>
      <c r="CI29" s="8" t="s">
        <v>108</v>
      </c>
      <c r="CJ29" s="10" t="s">
        <v>160</v>
      </c>
    </row>
    <row r="30" spans="1:88" s="4" customFormat="1" ht="15">
      <c r="A30" s="4">
        <v>29</v>
      </c>
      <c r="B30" s="4">
        <v>2021</v>
      </c>
      <c r="C30" s="4" t="s">
        <v>852</v>
      </c>
      <c r="D30" s="4" t="s">
        <v>705</v>
      </c>
      <c r="E30" s="4" t="s">
        <v>58</v>
      </c>
      <c r="F30" s="4" t="s">
        <v>76</v>
      </c>
      <c r="G30" s="4" t="s">
        <v>60</v>
      </c>
      <c r="H30" s="5" t="s">
        <v>367</v>
      </c>
      <c r="I30" s="4" t="s">
        <v>853</v>
      </c>
      <c r="J30" s="4" t="s">
        <v>237</v>
      </c>
      <c r="K30" s="4">
        <f t="shared" si="1"/>
        <v>23</v>
      </c>
      <c r="L30" s="44">
        <v>86.965000000000003</v>
      </c>
      <c r="M30" s="7" t="s">
        <v>854</v>
      </c>
      <c r="P30" s="4" t="s">
        <v>67</v>
      </c>
      <c r="Q30" s="4">
        <v>13</v>
      </c>
      <c r="R30" s="8" t="s">
        <v>855</v>
      </c>
      <c r="S30" s="4" t="s">
        <v>69</v>
      </c>
      <c r="T30" s="4" t="s">
        <v>375</v>
      </c>
      <c r="U30" s="4" t="s">
        <v>856</v>
      </c>
      <c r="V30" s="4" t="s">
        <v>639</v>
      </c>
      <c r="W30" s="4" t="s">
        <v>211</v>
      </c>
      <c r="X30" s="9" t="s">
        <v>76</v>
      </c>
      <c r="Y30" s="4" t="s">
        <v>74</v>
      </c>
      <c r="Z30" s="4" t="s">
        <v>175</v>
      </c>
      <c r="AA30" s="4">
        <v>10</v>
      </c>
      <c r="AB30" s="4" t="s">
        <v>243</v>
      </c>
      <c r="AC30" s="4" t="s">
        <v>177</v>
      </c>
      <c r="AD30" s="4" t="s">
        <v>76</v>
      </c>
      <c r="AE30" s="4" t="s">
        <v>76</v>
      </c>
      <c r="AF30" s="4" t="s">
        <v>244</v>
      </c>
      <c r="AG30" s="4" t="s">
        <v>321</v>
      </c>
      <c r="AH30" s="4" t="s">
        <v>79</v>
      </c>
      <c r="BG30" s="8"/>
      <c r="BH30" s="8"/>
      <c r="BI30" s="8"/>
      <c r="BK30" s="4" t="s">
        <v>76</v>
      </c>
      <c r="BL30" s="8"/>
      <c r="BM30" s="8"/>
      <c r="BN30" s="8"/>
      <c r="BO30" s="8" t="s">
        <v>857</v>
      </c>
      <c r="BP30" s="8" t="s">
        <v>858</v>
      </c>
      <c r="BQ30" s="8" t="s">
        <v>859</v>
      </c>
      <c r="BR30" s="8" t="s">
        <v>860</v>
      </c>
      <c r="CA30" s="4" t="s">
        <v>153</v>
      </c>
      <c r="CB30" s="11" t="s">
        <v>861</v>
      </c>
      <c r="CC30" s="11" t="s">
        <v>862</v>
      </c>
      <c r="CD30" s="4" t="s">
        <v>76</v>
      </c>
      <c r="CI30" s="8" t="s">
        <v>108</v>
      </c>
      <c r="CJ30" s="8"/>
    </row>
    <row r="31" spans="1:88" s="4" customFormat="1" ht="15">
      <c r="A31" s="4">
        <v>30</v>
      </c>
      <c r="B31" s="4">
        <v>2059</v>
      </c>
      <c r="C31" s="4" t="s">
        <v>863</v>
      </c>
      <c r="D31" s="4" t="s">
        <v>705</v>
      </c>
      <c r="E31" s="4" t="s">
        <v>58</v>
      </c>
      <c r="F31" s="4" t="s">
        <v>864</v>
      </c>
      <c r="G31" s="4" t="s">
        <v>60</v>
      </c>
      <c r="H31" s="5" t="s">
        <v>367</v>
      </c>
      <c r="I31" s="4" t="s">
        <v>865</v>
      </c>
      <c r="J31" s="4" t="s">
        <v>425</v>
      </c>
      <c r="K31" s="4">
        <f t="shared" si="1"/>
        <v>33</v>
      </c>
      <c r="L31" s="4" t="s">
        <v>866</v>
      </c>
      <c r="M31" s="7" t="s">
        <v>867</v>
      </c>
      <c r="N31" s="8" t="s">
        <v>868</v>
      </c>
      <c r="O31" s="4" t="s">
        <v>710</v>
      </c>
      <c r="P31" s="4" t="s">
        <v>67</v>
      </c>
      <c r="Q31" s="4">
        <v>16</v>
      </c>
      <c r="R31" s="4" t="s">
        <v>76</v>
      </c>
      <c r="S31" s="4" t="s">
        <v>69</v>
      </c>
      <c r="T31" s="4" t="s">
        <v>638</v>
      </c>
      <c r="U31" s="4" t="s">
        <v>70</v>
      </c>
      <c r="V31" s="4" t="s">
        <v>76</v>
      </c>
      <c r="W31" s="4" t="s">
        <v>211</v>
      </c>
      <c r="X31" s="9" t="s">
        <v>869</v>
      </c>
      <c r="Y31" s="4" t="s">
        <v>74</v>
      </c>
      <c r="Z31" s="4" t="s">
        <v>213</v>
      </c>
      <c r="AA31" s="4">
        <v>17</v>
      </c>
      <c r="AB31" s="4" t="s">
        <v>76</v>
      </c>
      <c r="AC31" s="4" t="s">
        <v>177</v>
      </c>
      <c r="AD31" s="4" t="s">
        <v>870</v>
      </c>
      <c r="AE31" s="4" t="s">
        <v>871</v>
      </c>
      <c r="AF31" s="4" t="s">
        <v>244</v>
      </c>
      <c r="AG31" s="4" t="s">
        <v>79</v>
      </c>
      <c r="AH31" s="4" t="s">
        <v>79</v>
      </c>
      <c r="AI31" s="19" t="s">
        <v>872</v>
      </c>
      <c r="AM31" s="4" t="s">
        <v>837</v>
      </c>
      <c r="AN31" s="4" t="s">
        <v>873</v>
      </c>
      <c r="AO31" s="4" t="s">
        <v>874</v>
      </c>
      <c r="AP31" s="4" t="s">
        <v>332</v>
      </c>
      <c r="AQ31" s="4" t="s">
        <v>875</v>
      </c>
      <c r="AR31" s="4" t="s">
        <v>876</v>
      </c>
      <c r="AS31" s="4" t="s">
        <v>877</v>
      </c>
      <c r="AT31" s="4" t="s">
        <v>662</v>
      </c>
      <c r="BC31" s="10" t="s">
        <v>878</v>
      </c>
      <c r="BD31" s="10" t="s">
        <v>879</v>
      </c>
      <c r="BE31" s="10" t="s">
        <v>880</v>
      </c>
      <c r="BF31" s="4" t="s">
        <v>881</v>
      </c>
      <c r="BG31" s="10" t="s">
        <v>76</v>
      </c>
      <c r="BH31" s="8"/>
      <c r="BI31" s="8"/>
      <c r="BJ31" s="4" t="s">
        <v>76</v>
      </c>
      <c r="BK31" s="4" t="s">
        <v>76</v>
      </c>
      <c r="BL31" s="8"/>
      <c r="BM31" s="8"/>
      <c r="BN31" s="8"/>
      <c r="BO31" s="10" t="s">
        <v>882</v>
      </c>
      <c r="BP31" s="10" t="s">
        <v>883</v>
      </c>
      <c r="BQ31" s="10" t="s">
        <v>884</v>
      </c>
      <c r="BR31" s="10" t="s">
        <v>885</v>
      </c>
      <c r="BS31" s="4" t="s">
        <v>76</v>
      </c>
      <c r="BW31" s="10" t="s">
        <v>886</v>
      </c>
      <c r="BX31" s="10" t="s">
        <v>887</v>
      </c>
      <c r="BY31" s="10" t="s">
        <v>888</v>
      </c>
      <c r="CA31" s="10" t="s">
        <v>889</v>
      </c>
      <c r="CB31" s="10" t="s">
        <v>890</v>
      </c>
      <c r="CC31" s="10" t="s">
        <v>891</v>
      </c>
      <c r="CD31" s="10" t="s">
        <v>892</v>
      </c>
      <c r="CE31" s="4" t="s">
        <v>76</v>
      </c>
      <c r="CI31" s="8" t="s">
        <v>108</v>
      </c>
      <c r="CJ31" s="10" t="s">
        <v>160</v>
      </c>
    </row>
    <row r="32" spans="1:88" s="4" customFormat="1" ht="15">
      <c r="A32" s="4">
        <v>31</v>
      </c>
      <c r="B32" s="4">
        <v>2061</v>
      </c>
      <c r="C32" s="4" t="s">
        <v>893</v>
      </c>
      <c r="D32" s="4" t="s">
        <v>111</v>
      </c>
      <c r="E32" s="4" t="s">
        <v>58</v>
      </c>
      <c r="F32" s="4" t="s">
        <v>76</v>
      </c>
      <c r="G32" s="4" t="s">
        <v>60</v>
      </c>
      <c r="H32" s="5" t="s">
        <v>312</v>
      </c>
      <c r="I32" s="4" t="s">
        <v>894</v>
      </c>
      <c r="J32" s="4" t="s">
        <v>895</v>
      </c>
      <c r="K32" s="4">
        <f t="shared" si="1"/>
        <v>46</v>
      </c>
      <c r="L32" s="4" t="s">
        <v>76</v>
      </c>
      <c r="M32" s="7" t="s">
        <v>76</v>
      </c>
      <c r="N32" s="8" t="s">
        <v>765</v>
      </c>
      <c r="O32" s="8" t="s">
        <v>896</v>
      </c>
      <c r="P32" s="4" t="s">
        <v>67</v>
      </c>
      <c r="Q32" s="4">
        <v>24</v>
      </c>
      <c r="R32" s="4" t="s">
        <v>76</v>
      </c>
      <c r="S32" s="4" t="s">
        <v>69</v>
      </c>
      <c r="T32" s="4" t="s">
        <v>375</v>
      </c>
      <c r="U32" s="4" t="s">
        <v>70</v>
      </c>
      <c r="V32" s="4" t="s">
        <v>729</v>
      </c>
      <c r="W32" s="4" t="s">
        <v>211</v>
      </c>
      <c r="X32" s="9" t="s">
        <v>897</v>
      </c>
      <c r="Y32" s="4" t="s">
        <v>74</v>
      </c>
      <c r="Z32" s="4" t="s">
        <v>175</v>
      </c>
      <c r="AA32" s="4">
        <v>22</v>
      </c>
      <c r="AB32" s="4">
        <v>37</v>
      </c>
      <c r="AC32" s="4" t="s">
        <v>320</v>
      </c>
      <c r="AD32" s="4" t="s">
        <v>76</v>
      </c>
      <c r="AE32" s="4" t="s">
        <v>76</v>
      </c>
      <c r="AF32" s="4" t="s">
        <v>244</v>
      </c>
      <c r="AG32" s="4" t="s">
        <v>79</v>
      </c>
      <c r="AH32" s="4" t="s">
        <v>79</v>
      </c>
      <c r="AI32" s="4" t="s">
        <v>76</v>
      </c>
      <c r="AM32" s="45" t="s">
        <v>898</v>
      </c>
      <c r="AN32" s="4" t="s">
        <v>899</v>
      </c>
      <c r="AO32" s="4" t="s">
        <v>900</v>
      </c>
      <c r="AP32" s="4" t="s">
        <v>387</v>
      </c>
      <c r="AQ32" s="10" t="s">
        <v>901</v>
      </c>
      <c r="AR32" s="10" t="s">
        <v>902</v>
      </c>
      <c r="AS32" s="10" t="s">
        <v>903</v>
      </c>
      <c r="AT32" s="8" t="s">
        <v>904</v>
      </c>
      <c r="BC32" s="10" t="s">
        <v>905</v>
      </c>
      <c r="BD32" s="10" t="s">
        <v>906</v>
      </c>
      <c r="BE32" s="10" t="s">
        <v>907</v>
      </c>
      <c r="BF32" s="10" t="s">
        <v>76</v>
      </c>
      <c r="BG32" s="8" t="s">
        <v>76</v>
      </c>
      <c r="BH32" s="8"/>
      <c r="BI32" s="8"/>
      <c r="BK32" s="4" t="s">
        <v>76</v>
      </c>
      <c r="BL32" s="8"/>
      <c r="BM32" s="8"/>
      <c r="BN32" s="8"/>
      <c r="BO32" s="10" t="s">
        <v>908</v>
      </c>
      <c r="BP32" s="10" t="s">
        <v>909</v>
      </c>
      <c r="BQ32" s="10" t="s">
        <v>910</v>
      </c>
      <c r="BR32" s="10" t="s">
        <v>911</v>
      </c>
      <c r="BS32" s="4" t="s">
        <v>76</v>
      </c>
      <c r="BW32" s="10" t="s">
        <v>912</v>
      </c>
      <c r="BX32" s="10" t="s">
        <v>913</v>
      </c>
      <c r="BY32" s="10" t="s">
        <v>914</v>
      </c>
      <c r="BZ32" s="10" t="s">
        <v>915</v>
      </c>
      <c r="CA32" s="8" t="s">
        <v>230</v>
      </c>
      <c r="CB32" s="8" t="s">
        <v>916</v>
      </c>
      <c r="CC32" s="8" t="s">
        <v>917</v>
      </c>
      <c r="CD32" s="4" t="s">
        <v>156</v>
      </c>
      <c r="CE32" s="4" t="s">
        <v>76</v>
      </c>
      <c r="CI32" s="8" t="s">
        <v>108</v>
      </c>
      <c r="CJ32" s="10" t="s">
        <v>160</v>
      </c>
    </row>
    <row r="33" spans="1:88" s="4" customFormat="1" ht="15">
      <c r="A33" s="4">
        <v>32</v>
      </c>
      <c r="B33" s="4">
        <v>2097</v>
      </c>
      <c r="C33" s="4" t="s">
        <v>918</v>
      </c>
      <c r="D33" s="4" t="s">
        <v>162</v>
      </c>
      <c r="E33" s="4" t="s">
        <v>919</v>
      </c>
      <c r="F33" s="4" t="s">
        <v>920</v>
      </c>
      <c r="G33" s="4" t="s">
        <v>921</v>
      </c>
      <c r="H33" s="5" t="s">
        <v>312</v>
      </c>
      <c r="I33" s="4" t="s">
        <v>922</v>
      </c>
      <c r="J33" s="4" t="s">
        <v>369</v>
      </c>
      <c r="K33" s="4">
        <f t="shared" si="1"/>
        <v>302</v>
      </c>
      <c r="L33" s="4" t="s">
        <v>923</v>
      </c>
      <c r="M33" s="7" t="s">
        <v>924</v>
      </c>
      <c r="N33" s="8" t="s">
        <v>925</v>
      </c>
      <c r="P33" s="4" t="s">
        <v>67</v>
      </c>
      <c r="Q33" s="4">
        <v>156</v>
      </c>
      <c r="R33" s="4" t="s">
        <v>926</v>
      </c>
      <c r="S33" s="4" t="s">
        <v>69</v>
      </c>
      <c r="T33" s="4" t="s">
        <v>927</v>
      </c>
      <c r="U33" s="4" t="s">
        <v>209</v>
      </c>
      <c r="V33" s="4" t="s">
        <v>928</v>
      </c>
      <c r="W33" s="4" t="s">
        <v>211</v>
      </c>
      <c r="X33" s="9" t="s">
        <v>929</v>
      </c>
      <c r="Y33" s="4" t="s">
        <v>74</v>
      </c>
      <c r="Z33" s="4" t="s">
        <v>175</v>
      </c>
      <c r="AA33" s="4">
        <v>146</v>
      </c>
      <c r="AB33" s="4">
        <v>37</v>
      </c>
      <c r="AC33" s="4" t="s">
        <v>930</v>
      </c>
      <c r="AD33" s="4" t="s">
        <v>76</v>
      </c>
      <c r="AE33" s="4" t="s">
        <v>76</v>
      </c>
      <c r="AF33" s="4" t="s">
        <v>244</v>
      </c>
      <c r="AG33" s="4" t="s">
        <v>79</v>
      </c>
      <c r="AH33" s="4" t="s">
        <v>79</v>
      </c>
      <c r="AI33" s="4" t="s">
        <v>76</v>
      </c>
      <c r="AQ33" s="10" t="s">
        <v>931</v>
      </c>
      <c r="AR33" s="10" t="s">
        <v>932</v>
      </c>
      <c r="AS33" s="10" t="s">
        <v>933</v>
      </c>
      <c r="AT33" s="10" t="s">
        <v>934</v>
      </c>
      <c r="AU33" s="10" t="s">
        <v>935</v>
      </c>
      <c r="AV33" s="10" t="s">
        <v>936</v>
      </c>
      <c r="AW33" s="10" t="s">
        <v>937</v>
      </c>
      <c r="AX33" s="10" t="s">
        <v>490</v>
      </c>
      <c r="AY33" s="10" t="s">
        <v>938</v>
      </c>
      <c r="AZ33" s="10" t="s">
        <v>939</v>
      </c>
      <c r="BA33" s="10" t="s">
        <v>940</v>
      </c>
      <c r="BB33" s="10">
        <v>0.17</v>
      </c>
      <c r="BC33" s="10" t="s">
        <v>941</v>
      </c>
      <c r="BD33" s="10" t="s">
        <v>942</v>
      </c>
      <c r="BE33" s="10" t="s">
        <v>943</v>
      </c>
      <c r="BF33" s="10">
        <v>0.16</v>
      </c>
      <c r="BG33" s="8" t="s">
        <v>76</v>
      </c>
      <c r="BH33" s="8"/>
      <c r="BI33" s="8"/>
      <c r="BK33" s="4" t="s">
        <v>76</v>
      </c>
      <c r="BL33" s="8"/>
      <c r="BM33" s="8"/>
      <c r="BN33" s="8"/>
      <c r="BO33" s="10" t="s">
        <v>944</v>
      </c>
      <c r="BP33" s="10" t="s">
        <v>945</v>
      </c>
      <c r="BQ33" s="10" t="s">
        <v>946</v>
      </c>
      <c r="BR33" s="10" t="s">
        <v>947</v>
      </c>
      <c r="BS33" s="4" t="s">
        <v>76</v>
      </c>
      <c r="BW33" s="10" t="s">
        <v>948</v>
      </c>
      <c r="BX33" s="10" t="s">
        <v>949</v>
      </c>
      <c r="BY33" s="10" t="s">
        <v>950</v>
      </c>
      <c r="BZ33" s="10" t="s">
        <v>951</v>
      </c>
      <c r="CA33" s="8" t="s">
        <v>952</v>
      </c>
      <c r="CB33" s="8" t="s">
        <v>953</v>
      </c>
      <c r="CC33" s="8" t="s">
        <v>954</v>
      </c>
      <c r="CD33" s="8">
        <v>0.11</v>
      </c>
      <c r="CE33" s="4" t="s">
        <v>955</v>
      </c>
      <c r="CF33" s="8" t="s">
        <v>956</v>
      </c>
      <c r="CG33" s="8" t="s">
        <v>957</v>
      </c>
      <c r="CH33" s="8" t="s">
        <v>958</v>
      </c>
      <c r="CI33" s="8" t="s">
        <v>200</v>
      </c>
      <c r="CJ33" s="8"/>
    </row>
    <row r="34" spans="1:88" s="4" customFormat="1" ht="15">
      <c r="A34" s="4">
        <v>33</v>
      </c>
      <c r="B34" s="4">
        <v>2102</v>
      </c>
      <c r="C34" s="4" t="s">
        <v>959</v>
      </c>
      <c r="D34" s="4" t="s">
        <v>162</v>
      </c>
      <c r="E34" s="4" t="s">
        <v>58</v>
      </c>
      <c r="F34" s="4" t="s">
        <v>960</v>
      </c>
      <c r="G34" s="4" t="s">
        <v>60</v>
      </c>
      <c r="H34" s="5" t="s">
        <v>961</v>
      </c>
      <c r="I34" s="4" t="s">
        <v>636</v>
      </c>
      <c r="J34" s="4" t="s">
        <v>76</v>
      </c>
      <c r="K34" s="4">
        <f t="shared" si="1"/>
        <v>118</v>
      </c>
      <c r="L34" s="4">
        <v>53.4</v>
      </c>
      <c r="M34" s="7" t="s">
        <v>962</v>
      </c>
      <c r="N34" s="8" t="s">
        <v>963</v>
      </c>
      <c r="O34" s="8" t="s">
        <v>964</v>
      </c>
      <c r="P34" s="4" t="s">
        <v>67</v>
      </c>
      <c r="Q34" s="4">
        <v>59</v>
      </c>
      <c r="R34" s="4" t="s">
        <v>965</v>
      </c>
      <c r="S34" s="4" t="s">
        <v>69</v>
      </c>
      <c r="T34" s="4" t="s">
        <v>485</v>
      </c>
      <c r="U34" s="4" t="s">
        <v>966</v>
      </c>
      <c r="V34" s="4" t="s">
        <v>76</v>
      </c>
      <c r="W34" s="4" t="s">
        <v>211</v>
      </c>
      <c r="X34" s="9" t="s">
        <v>967</v>
      </c>
      <c r="Y34" s="4" t="s">
        <v>74</v>
      </c>
      <c r="Z34" s="4" t="s">
        <v>213</v>
      </c>
      <c r="AA34" s="4">
        <v>59</v>
      </c>
      <c r="AB34" s="4" t="s">
        <v>76</v>
      </c>
      <c r="AC34" s="4" t="s">
        <v>966</v>
      </c>
      <c r="AD34" s="4">
        <v>0</v>
      </c>
      <c r="AE34" s="4">
        <v>0</v>
      </c>
      <c r="AF34" s="4" t="s">
        <v>968</v>
      </c>
      <c r="AG34" s="4" t="s">
        <v>79</v>
      </c>
      <c r="AH34" s="4" t="s">
        <v>79</v>
      </c>
      <c r="AI34" s="8" t="s">
        <v>969</v>
      </c>
      <c r="AJ34" s="8" t="s">
        <v>970</v>
      </c>
      <c r="AK34" s="8" t="s">
        <v>971</v>
      </c>
      <c r="AL34" s="8" t="s">
        <v>972</v>
      </c>
      <c r="AM34" s="8"/>
      <c r="AN34" s="8"/>
      <c r="AO34" s="8"/>
      <c r="AP34" s="8"/>
      <c r="AQ34" s="8" t="s">
        <v>219</v>
      </c>
      <c r="AR34" s="8" t="s">
        <v>973</v>
      </c>
      <c r="AS34" s="8" t="s">
        <v>974</v>
      </c>
      <c r="AT34" s="8" t="s">
        <v>76</v>
      </c>
      <c r="AU34" s="8"/>
      <c r="AV34" s="8"/>
      <c r="AW34" s="8"/>
      <c r="AX34" s="8"/>
      <c r="AY34" s="8"/>
      <c r="AZ34" s="8"/>
      <c r="BA34" s="8"/>
      <c r="BB34" s="8"/>
      <c r="BC34" s="10" t="s">
        <v>975</v>
      </c>
      <c r="BD34" s="10" t="s">
        <v>976</v>
      </c>
      <c r="BE34" s="10" t="s">
        <v>977</v>
      </c>
      <c r="BF34" s="10" t="s">
        <v>978</v>
      </c>
      <c r="BG34" s="8" t="s">
        <v>76</v>
      </c>
      <c r="BH34" s="8"/>
      <c r="BI34" s="8"/>
      <c r="BK34" s="4" t="s">
        <v>76</v>
      </c>
      <c r="BL34" s="8"/>
      <c r="BM34" s="8"/>
      <c r="BN34" s="8"/>
      <c r="BO34" s="10" t="s">
        <v>979</v>
      </c>
      <c r="BP34" s="10" t="s">
        <v>980</v>
      </c>
      <c r="BQ34" s="10" t="s">
        <v>981</v>
      </c>
      <c r="BR34" s="10" t="s">
        <v>982</v>
      </c>
      <c r="BS34" s="4" t="s">
        <v>76</v>
      </c>
      <c r="BW34" s="10" t="s">
        <v>983</v>
      </c>
      <c r="BX34" s="10" t="s">
        <v>984</v>
      </c>
      <c r="BY34" s="10" t="s">
        <v>985</v>
      </c>
      <c r="BZ34" s="10" t="s">
        <v>986</v>
      </c>
      <c r="CA34" s="4" t="s">
        <v>76</v>
      </c>
      <c r="CE34" s="4" t="s">
        <v>76</v>
      </c>
      <c r="CI34" s="8" t="s">
        <v>200</v>
      </c>
      <c r="CJ34" s="8"/>
    </row>
    <row r="35" spans="1:88" s="4" customFormat="1" ht="15">
      <c r="A35" s="4">
        <v>34</v>
      </c>
      <c r="B35" s="4">
        <v>2212</v>
      </c>
      <c r="C35" s="4" t="s">
        <v>987</v>
      </c>
      <c r="D35" s="4" t="s">
        <v>162</v>
      </c>
      <c r="E35" s="4" t="s">
        <v>58</v>
      </c>
      <c r="F35" s="4" t="s">
        <v>567</v>
      </c>
      <c r="G35" s="4" t="s">
        <v>60</v>
      </c>
      <c r="H35" s="5" t="s">
        <v>367</v>
      </c>
      <c r="I35" s="4" t="s">
        <v>988</v>
      </c>
      <c r="J35" s="4" t="s">
        <v>237</v>
      </c>
      <c r="K35" s="4">
        <v>96</v>
      </c>
      <c r="L35" s="4">
        <v>66.599999999999994</v>
      </c>
      <c r="M35" s="7" t="s">
        <v>989</v>
      </c>
      <c r="N35" s="8" t="s">
        <v>990</v>
      </c>
      <c r="O35" s="8" t="s">
        <v>991</v>
      </c>
      <c r="P35" s="4" t="s">
        <v>67</v>
      </c>
      <c r="Q35" s="4" t="s">
        <v>992</v>
      </c>
      <c r="R35" s="4" t="s">
        <v>76</v>
      </c>
      <c r="S35" s="8" t="s">
        <v>541</v>
      </c>
      <c r="T35" s="4" t="s">
        <v>993</v>
      </c>
      <c r="U35" s="4" t="s">
        <v>209</v>
      </c>
      <c r="V35" s="4" t="s">
        <v>76</v>
      </c>
      <c r="W35" s="4" t="s">
        <v>211</v>
      </c>
      <c r="X35" s="9" t="s">
        <v>994</v>
      </c>
      <c r="Y35" s="4" t="s">
        <v>74</v>
      </c>
      <c r="Z35" s="4" t="s">
        <v>213</v>
      </c>
      <c r="AA35" s="4">
        <v>42</v>
      </c>
      <c r="AB35" s="4" t="s">
        <v>76</v>
      </c>
      <c r="AC35" s="4" t="s">
        <v>995</v>
      </c>
      <c r="AD35" s="4" t="s">
        <v>996</v>
      </c>
      <c r="AE35" s="4" t="s">
        <v>997</v>
      </c>
      <c r="AF35" s="4" t="s">
        <v>244</v>
      </c>
      <c r="AG35" s="4" t="s">
        <v>79</v>
      </c>
      <c r="AH35" s="4" t="s">
        <v>79</v>
      </c>
      <c r="AI35" s="4" t="s">
        <v>76</v>
      </c>
      <c r="AU35" s="8" t="s">
        <v>655</v>
      </c>
      <c r="AV35" s="8" t="s">
        <v>998</v>
      </c>
      <c r="AW35" s="8" t="s">
        <v>999</v>
      </c>
      <c r="AX35" s="8" t="s">
        <v>802</v>
      </c>
      <c r="BG35" s="8" t="s">
        <v>76</v>
      </c>
      <c r="BH35" s="8"/>
      <c r="BI35" s="8"/>
      <c r="BK35" s="4" t="s">
        <v>76</v>
      </c>
      <c r="BL35" s="8"/>
      <c r="BM35" s="8"/>
      <c r="BN35" s="8"/>
      <c r="BO35" s="10" t="s">
        <v>1000</v>
      </c>
      <c r="BP35" s="10" t="s">
        <v>1001</v>
      </c>
      <c r="BQ35" s="10" t="s">
        <v>1002</v>
      </c>
      <c r="BR35" s="10" t="s">
        <v>1003</v>
      </c>
      <c r="BS35" s="4" t="s">
        <v>76</v>
      </c>
      <c r="BW35" s="4" t="s">
        <v>76</v>
      </c>
      <c r="CA35" s="10" t="s">
        <v>1004</v>
      </c>
      <c r="CB35" s="10" t="s">
        <v>1005</v>
      </c>
      <c r="CC35" s="10" t="s">
        <v>1006</v>
      </c>
      <c r="CD35" s="10" t="s">
        <v>76</v>
      </c>
      <c r="CE35" s="4" t="s">
        <v>76</v>
      </c>
      <c r="CI35" s="8" t="s">
        <v>108</v>
      </c>
      <c r="CJ35" s="8"/>
    </row>
    <row r="36" spans="1:88" s="4" customFormat="1" ht="15">
      <c r="A36" s="4">
        <v>35</v>
      </c>
      <c r="B36" s="4" t="s">
        <v>1007</v>
      </c>
      <c r="C36" s="4" t="s">
        <v>1008</v>
      </c>
      <c r="D36" s="4" t="s">
        <v>162</v>
      </c>
      <c r="E36" s="4" t="s">
        <v>58</v>
      </c>
      <c r="F36" s="4" t="s">
        <v>1009</v>
      </c>
      <c r="G36" s="4" t="s">
        <v>60</v>
      </c>
      <c r="H36" s="5" t="s">
        <v>367</v>
      </c>
      <c r="I36" s="4" t="s">
        <v>636</v>
      </c>
      <c r="J36" s="4" t="s">
        <v>237</v>
      </c>
      <c r="K36" s="4">
        <f>Q36+AA36</f>
        <v>87</v>
      </c>
      <c r="L36" s="4">
        <v>82.8</v>
      </c>
      <c r="M36" s="7" t="s">
        <v>1010</v>
      </c>
      <c r="N36" s="4" t="s">
        <v>76</v>
      </c>
      <c r="O36" s="4" t="s">
        <v>76</v>
      </c>
      <c r="P36" s="4" t="s">
        <v>67</v>
      </c>
      <c r="Q36" s="4">
        <v>43</v>
      </c>
      <c r="R36" s="4" t="s">
        <v>1011</v>
      </c>
      <c r="S36" s="4" t="s">
        <v>69</v>
      </c>
      <c r="T36" s="4" t="s">
        <v>485</v>
      </c>
      <c r="U36" s="4" t="s">
        <v>1012</v>
      </c>
      <c r="V36" s="4" t="s">
        <v>1013</v>
      </c>
      <c r="W36" s="4" t="s">
        <v>211</v>
      </c>
      <c r="X36" s="9" t="s">
        <v>1014</v>
      </c>
      <c r="Y36" s="4" t="s">
        <v>74</v>
      </c>
      <c r="Z36" s="4" t="s">
        <v>175</v>
      </c>
      <c r="AA36" s="4">
        <v>44</v>
      </c>
      <c r="AB36" s="4" t="s">
        <v>430</v>
      </c>
      <c r="AC36" s="4" t="s">
        <v>995</v>
      </c>
      <c r="AD36" s="4">
        <v>0</v>
      </c>
      <c r="AE36" s="4">
        <v>0</v>
      </c>
      <c r="AF36" s="4" t="s">
        <v>244</v>
      </c>
      <c r="AG36" s="4" t="s">
        <v>79</v>
      </c>
      <c r="AH36" s="4" t="s">
        <v>79</v>
      </c>
      <c r="AI36" s="4" t="s">
        <v>76</v>
      </c>
      <c r="AM36" s="4" t="s">
        <v>1015</v>
      </c>
      <c r="AN36" s="4" t="s">
        <v>1016</v>
      </c>
      <c r="AO36" s="4" t="s">
        <v>1017</v>
      </c>
      <c r="AP36" s="4" t="s">
        <v>1018</v>
      </c>
      <c r="AQ36" s="10" t="s">
        <v>1019</v>
      </c>
      <c r="AR36" s="10" t="s">
        <v>1020</v>
      </c>
      <c r="AS36" s="10" t="s">
        <v>1021</v>
      </c>
      <c r="AT36" s="10" t="s">
        <v>1022</v>
      </c>
      <c r="BC36" s="10" t="s">
        <v>1023</v>
      </c>
      <c r="BD36" s="10" t="s">
        <v>1024</v>
      </c>
      <c r="BE36" s="10" t="s">
        <v>1025</v>
      </c>
      <c r="BF36" s="10" t="s">
        <v>1026</v>
      </c>
      <c r="BG36" s="8" t="s">
        <v>76</v>
      </c>
      <c r="BH36" s="8"/>
      <c r="BI36" s="8"/>
      <c r="BK36" s="4" t="s">
        <v>76</v>
      </c>
      <c r="BL36" s="8"/>
      <c r="BM36" s="8"/>
      <c r="BN36" s="8"/>
      <c r="BO36" s="8" t="s">
        <v>1027</v>
      </c>
      <c r="BP36" s="8" t="s">
        <v>1028</v>
      </c>
      <c r="BQ36" s="8" t="s">
        <v>1029</v>
      </c>
      <c r="BR36" s="8" t="s">
        <v>1030</v>
      </c>
      <c r="BS36" s="4" t="s">
        <v>76</v>
      </c>
      <c r="BW36" s="8" t="s">
        <v>1031</v>
      </c>
      <c r="BX36" s="8" t="s">
        <v>1032</v>
      </c>
      <c r="BY36" s="8" t="s">
        <v>1033</v>
      </c>
      <c r="BZ36" s="8" t="s">
        <v>1034</v>
      </c>
      <c r="CA36" s="8" t="s">
        <v>1035</v>
      </c>
      <c r="CB36" s="8" t="s">
        <v>1036</v>
      </c>
      <c r="CC36" s="8" t="s">
        <v>1037</v>
      </c>
      <c r="CD36" s="8" t="s">
        <v>1038</v>
      </c>
      <c r="CE36" s="4" t="s">
        <v>76</v>
      </c>
      <c r="CI36" s="8" t="s">
        <v>108</v>
      </c>
      <c r="CJ36" s="10" t="s">
        <v>160</v>
      </c>
    </row>
    <row r="37" spans="1:88">
      <c r="AJ37" s="48"/>
      <c r="BR37" s="4"/>
    </row>
    <row r="38" spans="1:88">
      <c r="BR38" s="4"/>
    </row>
    <row r="39" spans="1:88">
      <c r="L39" s="4" t="s">
        <v>1039</v>
      </c>
      <c r="BR39" s="4"/>
    </row>
    <row r="40" spans="1:88">
      <c r="BH40" s="49"/>
      <c r="BR40" s="4"/>
    </row>
    <row r="41" spans="1:88">
      <c r="BR41" s="4"/>
    </row>
    <row r="42" spans="1:88">
      <c r="BR42" s="4"/>
    </row>
  </sheetData>
  <sheetProtection algorithmName="SHA-512" hashValue="gKVfzoMkxdilmLX7ZnPLoaZujfm91ItA4jWhRa22qyPDXnNo9i/HYrIrDOZ3POGwd1yFVFZ7R5SBdkYpTrh2Ug==" saltValue="zHl8b5lhfdDZJ0JUm+Tirw==" spinCount="100000" sheet="1" objects="1" scenarios="1" selectLockedCells="1" selectUnlockedCells="1"/>
  <phoneticPr fontId="2" type="noConversion"/>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2024-06-23T23:55:19Z</dcterms:created>
  <dcterms:modified xsi:type="dcterms:W3CDTF">2024-06-23T23:58:42Z</dcterms:modified>
</cp:coreProperties>
</file>