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박지정\2023_연구(HTR)\6_[NR23-001-43]_대장암_예방_아스피린\보고서\최종 보고서\"/>
    </mc:Choice>
  </mc:AlternateContent>
  <bookViews>
    <workbookView xWindow="0" yWindow="0" windowWidth="19425" windowHeight="11025"/>
  </bookViews>
  <sheets>
    <sheet name="배제사유" sheetId="6" r:id="rId1"/>
    <sheet name="배제문헌 목록(63)" sheetId="10" r:id="rId2"/>
  </sheets>
  <definedNames>
    <definedName name="_xlnm._FilterDatabase" localSheetId="1" hidden="1">'배제문헌 목록(63)'!$B$1:$D$1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6" l="1"/>
  <c r="D7" i="6"/>
  <c r="D8" i="6"/>
  <c r="D9" i="6"/>
  <c r="D10" i="6"/>
  <c r="D11" i="6"/>
  <c r="D12" i="6"/>
  <c r="D13" i="6"/>
  <c r="D14" i="6"/>
  <c r="D15" i="6"/>
  <c r="D5" i="6"/>
  <c r="D17" i="6" l="1"/>
  <c r="D18" i="6" s="1"/>
</calcChain>
</file>

<file path=xl/sharedStrings.xml><?xml version="1.0" encoding="utf-8"?>
<sst xmlns="http://schemas.openxmlformats.org/spreadsheetml/2006/main" count="89" uniqueCount="88">
  <si>
    <t>Patrono C. Cyclooxygenase Inhibitors and Cancer: The Missing Pieces. Journal of Pharmacology &amp; Experimental Therapeutics. 2023;386(2):181-9.</t>
  </si>
  <si>
    <t>Jiang YXC, Y.Sun, H. H.Xu, S. C. Effects of Cyclooxygenase-2 Inhibitors on Gastrointestinal Malignancies: a Systematic Review and Meta-analysis. Indian Journal of Surgical Oncology. 2022;13(2):348-55.</t>
  </si>
  <si>
    <t>Fujikawa TT, R. Impact of Antithrombotic Therapy on the Outcome of Patients Undergoing Laparoscopic Colorectal Cancer Surgery: A Systematic Literature Review. Cureus. 2022;14(3):e23390.</t>
  </si>
  <si>
    <t>Elwood PCM, G.Delon, C.Protty, M.Galante, J.Pickering, J.Watkins, J.Weightman, A.Morris, D. Aspirin and cancer survival: a systematic review and meta-analyses of 118 observational studies of aspirin and 18 cancers. Ecancermedicalscience. 2021;15:1258.</t>
  </si>
  <si>
    <t>Sada OA, K.Jeldo, A.Shafi, M. Role of Anti-inflammatory Drugs in the Colorectal Cancer. Hospital Pharmacy. 2020;55(3):168-80.</t>
  </si>
  <si>
    <t>Madge JCS, A.Kleebusch, L.Schlattmann, P. Meta-analysis of aspirin-guided therapy of colorectal cancer. Journal of Cancer Research &amp; Clinical Oncology. 2022;148(6):1407-17.</t>
  </si>
  <si>
    <t>Lloyd KEH, L. H.King, N.Thorneloe, R. J.Rodriguez-Lopez, R.Ziegler, L.Taylor, D. G.MacKenzie, M.Smith, S. G. Aspirin use for cancer prevention: A systematic review of public, patient and healthcare provider attitudes and adherence behaviours. Preventive Medicine. 2022;154:106872.</t>
  </si>
  <si>
    <t>Xiao SX, W.Fan, Y.Zhou, L. Timing of Aspirin Use Among Patients With Colorectal Cancer in Relation to Mortality: A Systematic Review and Meta-Analysis. JNCI Cancer Spectrum. 2021;5(5):10.</t>
  </si>
  <si>
    <t>Veettil SKK, S. T.Lim, K. G.Phisalprapa, P.Kumar, S.Lee, Y. Y.Chaiyakunapruk, N. Very-low-dose aspirin and surveillance colonoscopy is cost-effective in secondary prevention of colorectal cancer in individuals with advanced adenomas: network meta-analysis and cost-effectiveness analysis. BMC Gastroenterology. 2021;21(1):130.</t>
  </si>
  <si>
    <t>Liang PSS, A.Crockett, S. D. AGA Clinical Practice Update on Chemoprevention for Colorectal Neoplasia: Expert Review. Clinical Gastroenterology &amp; Hepatology. 2021;19(7):1327-36.</t>
  </si>
  <si>
    <t>Wang XL, Y.Chen, T.Zhang, K. Low-dose aspirin use and cancer-specific mortality: a meta-analysis of cohort studies. Journal of Public Health. 2021;43(2):308-15.</t>
  </si>
  <si>
    <t>Chapelle NM, M.Toes-Zoutendijk, E.Barkun, A. N.Bardou, M. Recent advances in clinical practice: colorectal cancer chemoprevention in the average-risk population. Gut. 2020;69(12):2244-55.</t>
  </si>
  <si>
    <t>Lin JLL, J. X.Zheng, C. H.Li, P.Xie, J. W.Wang, J. B.Lu, J.Chen, Q. Y.Cao, L. L.Lin, M.Huang, C. M. Relationship between aspirin use of esophageal, gastric and colorectal cancer patient survival: a meta-analysis. BMC Cancer. 2020;20(1):638.</t>
  </si>
  <si>
    <t>Wang BH, Y. Effect of aspirin use on neoadjuvant chemoradiotherapy for rectal cancer: a meta-analysis with trial sequential analysis. Journal of Cancer Research &amp; Clinical Oncology. 2020;146(8):2161-71.</t>
  </si>
  <si>
    <t>Moriarty FE, M. H. A comparison of contemporary versus older studies of aspirin for primary prevention. Family Practice. 2020;37(3):290-6.</t>
  </si>
  <si>
    <t>He PY, C.Ye, G.Xie, H.Zhong, W. Risks of colorectal neoplasms and cardiovascular thromboembolic events after the combined use of selective COX-2 inhibitors and aspirin with 5-year follow-up: a meta-analysis. Colorectal Disease. 2019;21(4):417-26.</t>
  </si>
  <si>
    <t>Elwood PCP, J. E.Morgan, G.Galante, J.Weightman, A. L.Morris, D.Longley, M.Mason, M.Adams, R.Dolwani, S.Chia, W. K. J.Lanas, A. Systematic review update of observational studies further supports aspirin role in cancer treatment: Time to share evidence and decision-making with patients? PLoS ONE [Electronic Resource]. 2018;13(9):e0203957.</t>
  </si>
  <si>
    <t>Wang XC, A. T.Slattery, M. L.Chang-Claude, J.Potter, J. D.Gallinger, S.Caan, B.Lampe, J. W.Newcomb, P. A.Zubair, N.Hsu, L.Schoen, R. E.Hoffmeister, M.Brenner, H.Le Marchand, L.Peters, U.White, E. Influence of Smoking, Body Mass Index, and Other Factors on the Preventive Effect of Nonsteroidal Anti-Inflammatory Drugs on Colorectal Cancer Risk. Cancer Research. 2018;78(16):4790-9.</t>
  </si>
  <si>
    <t>Gash KJC, A. C.Cotton, D. E.Williams, A. C.Thomas, M. G. Potentiating the effects of radiotherapy in rectal cancer: the role of aspirin, statins and metformin as adjuncts to therapy. British Journal of Cancer. 2017;117(2):210-9.</t>
  </si>
  <si>
    <t>Godos JB, A.Galvano, F.Basile, F.Sciacca, S.Giovannucci, E. L.Grosso, G. Markers of systemic inflammation and colorectal adenoma risk: Meta-analysis of observational studies. World Journal of Gastroenterology. 2017;23(10):1909-19.</t>
  </si>
  <si>
    <t>Emilsson LH, O.Bretthauer, M.Cook, N. R.Buring, J. E.Loberg, M.Adami, H. O.Sesso, H. D.Gaziano, M. J.Kalager, M. Systematic review with meta-analysis: the comparative effectiveness of aspirin vs. screening for colorectal cancer prevention. Alimentary Pharmacology &amp; Therapeutics. 2017;45(2):193-204.</t>
  </si>
  <si>
    <t>Wakeman CK, J.Eteuati, J.Hollington, P.Eglinton, T.Frizelle, F. Chemoprevention of colorectal neoplasia. ANZ Journal of Surgery. 2017;87(12):E228-E32.</t>
  </si>
  <si>
    <t>Mora SM, J. E. Aspirin for Primary Prevention of Atherosclerotic Cardiovascular Disease: Advances in Diagnosis and Treatment. JAMA Internal Medicine. 2016;176(8):1195-204.</t>
  </si>
  <si>
    <t>Elwood PCM, G.Pickering, J. E.Galante, J.Weightman, A. L.Morris, D.Kelson, M.Dolwani, S. Aspirin in the Treatment of Cancer: Reductions in Metastatic Spread and in Mortality: A Systematic Review and Meta-Analyses of Published Studies. PLoS ONE [Electronic Resource]. 2016;11(4):e0152402.</t>
  </si>
  <si>
    <t>Lotrionte MB, L. M.Peruzzi, M.Frati, G.Giordano, A.Biondi-Zoccai, G. Which Aspirin Dose and Preparation Is Best for the Long-Term Prevention of Cardiovascular Disease and Cancer? Evidence From a Systematic Review and Network Meta-Analysis. Progress in Cardiovascular Diseases. 2016;58(5):495-504.</t>
  </si>
  <si>
    <t>Paleari LP, M.Clavarezza, M.DeCensi, M.Cuzick, J.DeCensi, A. PIK3CA Mutation, Aspirin Use after Diagnosis and Survival of Colorectal Cancer. A Systematic Review and Meta-analysis of Epidemiological Studies. Clinical Oncology (Royal College of Radiologists). 2016;28(5):317-26.</t>
  </si>
  <si>
    <t>Wang YZ, F. C.Wang, Y. J. The efficacy and safety of non-steroidal anti-inflammatory drugs in preventing the recurrence of colorectal adenoma: a meta-analysis and systematic review of randomized trials. Colorectal Disease. 2015;17(3):188-96.</t>
  </si>
  <si>
    <t>Li PW, H.Zhang, H.Shi, Y.Xu, J.Ye, Y.Xia, D.Yang, J.Cai, J.Wu, Y. Aspirin use after diagnosis but not prediagnosis improves established colorectal cancer survival: a meta-analysis. Gut. 2015;64(9):1419-25.</t>
  </si>
  <si>
    <t>Ye XFW, J.Shi, W. T.He, J. Relationship between aspirin use after diagnosis of colorectal cancer and patient survival: a meta-analysis of observational studies. British Journal of Cancer. 2014;111(11):2172-9.</t>
  </si>
  <si>
    <t>Andersen VV, U. Systematic review: interactions between aspirin, and other nonsteroidal anti-inflammatory drugs, and polymorphisms in relation to colorectal cancer. Alimentary Pharmacology &amp; Therapeutics. 2014;40(2):147-59.</t>
  </si>
  <si>
    <t>Sutcliffe PC, M.Gurung, T.Freeman, K.Johnson, S.Ngianga-Bakwin, K.Grove, A.Gurung, B.Morrow, S.Stranges, S.Clarke, A. Aspirin in primary prevention of cardiovascular disease and cancer: a systematic review of the balance of evidence from reviews of randomized trials. PLoS ONE [Electronic Resource]. 2013;8(12):e81970.</t>
  </si>
  <si>
    <t>Massat NJM, S. M.Halloran, S. P.Duffy, S. W. Screening and primary prevention of colorectal cancer: a review of sex-specific and site-specific differences. Journal of Medical Screening. 2013;20(3):125-48.</t>
  </si>
  <si>
    <t>Sutcliffe PC, M.Gurung, T.Freeman, K.Johnson, S.Kandala, N. B.Grove, A.Gurung, B.Morrow, S.Clarke, A. Aspirin for prophylactic use in the primary prevention of cardiovascular disease and cancer: a systematic review and overview of reviews. Health Technology Assessment (Winchester, England). 2013;17(43):1-253.</t>
  </si>
  <si>
    <t>Kunzmann ATM, L. J.Cardwell, C. R.McShane, C. M.McMenamin, U. C.Cantwell, M. M. PTGS2 (Cyclooxygenase-2) expression and survival among colorectal cancer patients: a systematic review. Cancer Epidemiology, Biomarkers &amp; Prevention. 2013;22(9):1490-7.</t>
  </si>
  <si>
    <t>Ye XF, J.Yang, Y.Chen, S. Dose-risk and duration-risk relationships between aspirin and colorectal cancer: a meta-analysis of published cohort studies. PLoS ONE [Electronic Resource]. 2013;8(2):e57578.</t>
  </si>
  <si>
    <t>Tarraga Lopez PJA, J. S.Rodriguez-Montes, J. A. Primary and secondary prevention of colorectal cancer. Clinical Medicine Insights Gastroenterology. 2014;7:33-46.</t>
  </si>
  <si>
    <t>Hou NH, D.Dignam, J. J. Prevention of colorectal cancer and dietary management. Chinese Clinical Oncology. 2013;2(2):13.</t>
  </si>
  <si>
    <t>Bosetti CR, V.Gallus, S.Cuzick, J.La Vecchia, C. Aspirin and cancer risk: a quantitative review to 2011. Annals of Oncology. 2012;23(6):1403-15.</t>
  </si>
  <si>
    <t>Rothwell PMW, M.Price, J. F.Belch, J. F.Meade, T. W.Mehta, Z. Effect of daily aspirin on risk of cancer metastasis: a study of incident cancers during randomised controlled trials. Lancet. 2012;379(9826):1591-601.</t>
  </si>
  <si>
    <t>Algra AMR, P. M. Effects of regular aspirin on long-term cancer incidence and metastasis: a systematic comparison of evidence from observational studies versus randomised trials. Lancet Oncology. 2012;13(5):518-27.</t>
  </si>
  <si>
    <t>Chan ATA, N.Burn, J.Chia, W. K.Elwood, P.Hull, M. A.Logan, R. F.Rothwell, P. M.Schror, K.Baron, J. A. Aspirin in the chemoprevention of colorectal neoplasia: an overview. Cancer Prevention Research. 2012;5(2):164-78.</t>
  </si>
  <si>
    <t>Kanik EAC, H.Colak, T.Aydin, S. Chemopreventive effect of nonsteroidal anti-inflammatory drugs on the development of a new colorectal polyp or adenoma in a high-risk population: a meta-analysis. Current Therapeutic Research, Clinical &amp; Experimental. 2004;65(4):345-52.</t>
  </si>
  <si>
    <t>Garcia-Albeniz XC, A. T. Aspirin for the prevention of colorectal cancer. Best Practice &amp; Research in Clinical Gastroenterology. 2011;25(4-5):461-72.</t>
  </si>
  <si>
    <t>Cooper KS, H.Carroll, C.Papaioannou, D.Booth, A.Logan, R. F.Maguire, C.Hind, D.Tappenden, P. Chemoprevention of colorectal cancer: systematic review and economic evaluation. Health Technology Assessment (Winchester, England). 2010;14(32):1-206.</t>
  </si>
  <si>
    <t>Cole BFL, R. F.Halabi, S.Benamouzig, R.Sandler, R. S.Grainge, M. J.Chaussade, S.Baron, J. A. Aspirin for the chemoprevention of colorectal adenomas: meta-analysis of the randomized trials. Journal of the National Cancer Institute. 2009;101(4):256-66.</t>
  </si>
  <si>
    <t>Gao FL, C.Liu, L.Tan, A.Cao, Y.Mo, Z. The effect of aspirin in the recurrence of colorectal adenomas: a meta-analysis of randomized controlled trials. Colorectal Disease. 2009;11(9):893-901.</t>
  </si>
  <si>
    <t>Flossmann ER, P. M. Effect of aspirin on long-term risk of colorectal cancer: consistent evidence from randomised and observational studies. Lancet. 2007;369(9573):1603-13.</t>
  </si>
  <si>
    <t>Dube CR, A.Lewin, G.Tsertsvadze, A.Barrowman, N.Code, C.Sampson, M.Moher, D. The use of aspirin for primary prevention of colorectal cancer: a systematic review prepared for the U.S. Preventive Services Task Force. Annals of Internal Medicine. 2007;146(5):365-75.</t>
  </si>
  <si>
    <t>Asano TKM, R. S. Non steroidal anti-inflammatory drugs (NSAID) and Aspirin for preventing colorectal adenomas and carcinomas. Cochrane Database of Systematic Reviews. 2004(2):CD004079.</t>
  </si>
  <si>
    <t>Asano TKM, R. S. Nonsteroidal anti-inflammatory drugs and aspirin for the prevention of colorectal adenomas and cancer: a systematic review. Diseases of the Colon &amp; Rectum. 2004;47(5):665-73.</t>
  </si>
  <si>
    <t>Herendeen JML, C. Use of NSAIDs for the chemoprevention of colorectal cancer. Annals of Pharmacotherapy. 2003;37(11):1664-74.</t>
  </si>
  <si>
    <t>Bosetti CG, S.La Vecchia, C. Aspirin and cancer risk: an update to 2001. European Journal of Cancer Prevention. 2002;11(6):535-42.</t>
  </si>
  <si>
    <t>Paganini-Hill A. Aspirin and the prevention of colorectal cancer: a review of the evidence. Seminars in Surgical Oncology. 1994;10(3):158-64.</t>
  </si>
  <si>
    <t>Cai ZC, C.Zhou, M.Zhang, B.Liu, C.Cao, D. Nonsteroidal anti-inflammatory drugs (NSAIDs) and aspirin for preventing colorectal adenomas and cancers in the general population. Cochrane Database of Systematic Reviews. 2022;2022(12) (no pagination)(CD015266).</t>
  </si>
  <si>
    <t>Chen HLT, S. Y.Fan, W. C.Hao, S. Y.Tsai, H. Y.Huang, W. H.Chang, H. M. Chemoprevention for Familial Adenomatous Polyposis with Non-Steroid Anti-Inflammatory Drugs: A Systematic Review and Network Meta-Analysis. Value in Health. 2022;25(7 Supplement):S305-S6.</t>
  </si>
  <si>
    <t>Veronese ND, J.Thompson, T.Solmi, M.Pesolillo, G.Celotto, S.Barnini, T.Stubbs, B.Maggi, S.Pilotto, A.Onder, G.Theodoratou, E.Vaona, A.Firth, J.Smith, L.Koyanagi, A.Ioannidis, J. P. A.Tzoulaki, I. Effect of low-dose aspirin on health outcomes: An umbrella review of systematic reviews and meta-analyses. British Journal of Clinical Pharmacology. 2020;86(8):1465-75.</t>
  </si>
  <si>
    <t>Cuzick JT, M. A.Bosetti, C.Brown, P. H.Burn, J.Cook, N. R.Ford, L. G.Jacobs, E. J.Jankowski, J. A.La Vecchia, C.Law, M.Meyskens, F.Rothwell, P. M.Senn, H. J.Umar, A. Estimates of benefits and harms of prophylactic use of aspirin in the general population. Annals of Oncology. 2015;26(1):47-57.</t>
  </si>
  <si>
    <t>Latchford ARM, Y.Clark, S. K. Nonsteroidal anti-inflammatory drugs (NSAID) and aspirin for preventing recurrence and metachronous colorectal carcinomas in patients previously treated for colorectal cancer. Cochrane Database of Systematic Reviews. 2013;2013(1) (no pagination)(CD010325).</t>
  </si>
  <si>
    <t>Diehl AK. Individual-patient meta-analysis: Daily aspirin reduces risk for incident cancer with distant metastasis. Annals of Internal Medicine. 2012;157(2):JC2-3.</t>
  </si>
  <si>
    <t>Diehl AK. Review: Daily aspirin reduces short-term risk for cancer and cancer mortality. Annals of Internal Medicine. 2012;157(2):JC2-.</t>
  </si>
  <si>
    <t>Rothwell PM. Meta-analysis: Aspirin reduces risk for colon cancer and related mortality at 20 years, particularly when taken for &gt;= 5 years. Annals of Internal Medicine. 2011;154(6):JC3-.</t>
  </si>
  <si>
    <t>Burn J. Chemoprevention. Viszeralmedizin: Gastrointestinal Medicine and Surgery. 2011;27(4):322-8.</t>
  </si>
  <si>
    <t>Wang YPP, T.Yang, J. L.Wang, Q.Gan, T. Nonsteroidal anti-inflammatory drugs for prevention of colorectal neoplasms: A systematic review. Chinese Journal of Evidence-Based Medicine. 2005;5(6):438-43.</t>
  </si>
  <si>
    <t>배제사유</t>
    <phoneticPr fontId="2" type="noConversion"/>
  </si>
  <si>
    <t>문헌배제사유</t>
    <phoneticPr fontId="2" type="noConversion"/>
  </si>
  <si>
    <t>배제연번</t>
    <phoneticPr fontId="2" type="noConversion"/>
  </si>
  <si>
    <t>비고</t>
    <phoneticPr fontId="2" type="noConversion"/>
  </si>
  <si>
    <t>문헌 수</t>
    <phoneticPr fontId="2" type="noConversion"/>
  </si>
  <si>
    <t>원문 확보 불가</t>
    <phoneticPr fontId="2" type="noConversion"/>
  </si>
  <si>
    <t>대장암 예방 목적 아스피린</t>
    <phoneticPr fontId="2" type="noConversion"/>
  </si>
  <si>
    <t>보고서</t>
    <phoneticPr fontId="2" type="noConversion"/>
  </si>
  <si>
    <t>(P) 대장암 대상이 아님</t>
    <phoneticPr fontId="2" type="noConversion"/>
  </si>
  <si>
    <t>2018년 이전에 출판된 연구</t>
    <phoneticPr fontId="2" type="noConversion"/>
  </si>
  <si>
    <t>2차 배제문헌 수</t>
    <phoneticPr fontId="2" type="noConversion"/>
  </si>
  <si>
    <t>최종 선택문헌 수</t>
    <phoneticPr fontId="2" type="noConversion"/>
  </si>
  <si>
    <t>서지정보</t>
    <phoneticPr fontId="2" type="noConversion"/>
  </si>
  <si>
    <t>#</t>
    <phoneticPr fontId="2" type="noConversion"/>
  </si>
  <si>
    <t>문헌번호</t>
    <phoneticPr fontId="2" type="noConversion"/>
  </si>
  <si>
    <r>
      <t xml:space="preserve">(I) </t>
    </r>
    <r>
      <rPr>
        <b/>
        <sz val="10"/>
        <rFont val="맑은 고딕"/>
        <family val="3"/>
        <charset val="129"/>
        <scheme val="minor"/>
      </rPr>
      <t>대장암 예방 목적</t>
    </r>
    <r>
      <rPr>
        <sz val="10"/>
        <rFont val="맑은 고딕"/>
        <family val="3"/>
        <charset val="129"/>
        <scheme val="minor"/>
      </rPr>
      <t xml:space="preserve">으로 </t>
    </r>
    <r>
      <rPr>
        <b/>
        <sz val="10"/>
        <rFont val="맑은 고딕"/>
        <family val="3"/>
        <charset val="129"/>
        <scheme val="minor"/>
      </rPr>
      <t>아스피린</t>
    </r>
    <r>
      <rPr>
        <sz val="10"/>
        <rFont val="맑은 고딕"/>
        <family val="3"/>
        <charset val="129"/>
        <scheme val="minor"/>
      </rPr>
      <t>을 복용한 연구가 아님</t>
    </r>
    <phoneticPr fontId="2" type="noConversion"/>
  </si>
  <si>
    <r>
      <t xml:space="preserve">(O) 사전에 정의한 </t>
    </r>
    <r>
      <rPr>
        <b/>
        <sz val="10"/>
        <rFont val="맑은 고딕"/>
        <family val="3"/>
        <charset val="129"/>
        <scheme val="minor"/>
      </rPr>
      <t>연구결과</t>
    </r>
    <r>
      <rPr>
        <sz val="10"/>
        <rFont val="맑은 고딕"/>
        <family val="3"/>
        <charset val="129"/>
        <scheme val="minor"/>
      </rPr>
      <t>가 하나 이상 보고되지 않은 문헌</t>
    </r>
    <phoneticPr fontId="2" type="noConversion"/>
  </si>
  <si>
    <r>
      <t xml:space="preserve">(SD) 사전에 정의한 </t>
    </r>
    <r>
      <rPr>
        <b/>
        <sz val="10"/>
        <rFont val="맑은 고딕"/>
        <family val="3"/>
        <charset val="129"/>
        <scheme val="minor"/>
      </rPr>
      <t>연구설계</t>
    </r>
    <r>
      <rPr>
        <sz val="10"/>
        <rFont val="맑은 고딕"/>
        <family val="3"/>
        <charset val="129"/>
        <scheme val="minor"/>
      </rPr>
      <t>에 해당하지 않은 문헌</t>
    </r>
    <phoneticPr fontId="2" type="noConversion"/>
  </si>
  <si>
    <r>
      <rPr>
        <b/>
        <sz val="10"/>
        <rFont val="맑은 고딕"/>
        <family val="3"/>
        <charset val="129"/>
        <scheme val="minor"/>
      </rPr>
      <t xml:space="preserve">[선택] </t>
    </r>
    <r>
      <rPr>
        <sz val="10"/>
        <rFont val="맑은 고딕"/>
        <family val="3"/>
        <charset val="129"/>
        <scheme val="minor"/>
      </rPr>
      <t>체계적 문헌고찰</t>
    </r>
    <phoneticPr fontId="2" type="noConversion"/>
  </si>
  <si>
    <r>
      <t>동물실험</t>
    </r>
    <r>
      <rPr>
        <sz val="10"/>
        <rFont val="맑은 고딕"/>
        <family val="3"/>
        <charset val="129"/>
        <scheme val="minor"/>
      </rPr>
      <t xml:space="preserve"> 또는 </t>
    </r>
    <r>
      <rPr>
        <b/>
        <sz val="10"/>
        <rFont val="맑은 고딕"/>
        <family val="3"/>
        <charset val="129"/>
        <scheme val="minor"/>
      </rPr>
      <t>전임상시험</t>
    </r>
    <phoneticPr fontId="2" type="noConversion"/>
  </si>
  <si>
    <r>
      <t>동료심사</t>
    </r>
    <r>
      <rPr>
        <sz val="10"/>
        <rFont val="맑은 고딕"/>
        <family val="3"/>
        <charset val="129"/>
        <scheme val="minor"/>
      </rPr>
      <t>(peer review)된 학술지에 게재되지 않은 문헌</t>
    </r>
    <phoneticPr fontId="2" type="noConversion"/>
  </si>
  <si>
    <r>
      <t>초록</t>
    </r>
    <r>
      <rPr>
        <sz val="10"/>
        <rFont val="맑은 고딕"/>
        <family val="3"/>
        <charset val="129"/>
        <scheme val="minor"/>
      </rPr>
      <t>만 발표된 연구</t>
    </r>
    <phoneticPr fontId="2" type="noConversion"/>
  </si>
  <si>
    <r>
      <t>한국어</t>
    </r>
    <r>
      <rPr>
        <sz val="10"/>
        <rFont val="맑은 고딕"/>
        <family val="3"/>
        <charset val="129"/>
        <scheme val="minor"/>
      </rPr>
      <t xml:space="preserve">나 </t>
    </r>
    <r>
      <rPr>
        <b/>
        <sz val="10"/>
        <rFont val="맑은 고딕"/>
        <family val="3"/>
        <charset val="129"/>
        <scheme val="minor"/>
      </rPr>
      <t>영어</t>
    </r>
    <r>
      <rPr>
        <sz val="10"/>
        <rFont val="맑은 고딕"/>
        <family val="3"/>
        <charset val="129"/>
        <scheme val="minor"/>
      </rPr>
      <t>로 출판되지 않은 문헌</t>
    </r>
    <phoneticPr fontId="2" type="noConversion"/>
  </si>
  <si>
    <r>
      <t>중복</t>
    </r>
    <r>
      <rPr>
        <sz val="10"/>
        <rFont val="맑은 고딕"/>
        <family val="3"/>
        <charset val="129"/>
        <scheme val="minor"/>
      </rPr>
      <t>문헌</t>
    </r>
    <phoneticPr fontId="2" type="noConversion"/>
  </si>
  <si>
    <t>사망률만 보고</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</si>
</sst>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맑은 고딕"/>
      <family val="2"/>
      <charset val="129"/>
      <scheme val="minor"/>
    </font>
    <font>
      <b/>
      <sz val="11"/>
      <color theme="1"/>
      <name val="맑은 고딕"/>
      <family val="3"/>
      <charset val="129"/>
      <scheme val="minor"/>
    </font>
    <font>
      <sz val="8"/>
      <name val="맑은 고딕"/>
      <family val="2"/>
      <charset val="129"/>
      <scheme val="minor"/>
    </font>
    <font>
      <sz val="11"/>
      <color theme="1"/>
      <name val="맑은 고딕"/>
      <family val="3"/>
      <charset val="129"/>
      <scheme val="minor"/>
    </font>
    <font>
      <b/>
      <sz val="14"/>
      <color theme="1"/>
      <name val="맑은 고딕"/>
      <family val="3"/>
      <charset val="129"/>
      <scheme val="minor"/>
    </font>
    <font>
      <b/>
      <sz val="10"/>
      <color theme="1"/>
      <name val="맑은 고딕"/>
      <family val="3"/>
      <charset val="129"/>
      <scheme val="minor"/>
    </font>
    <font>
      <sz val="10"/>
      <color theme="1"/>
      <name val="맑은 고딕"/>
      <family val="3"/>
      <charset val="129"/>
      <scheme val="minor"/>
    </font>
    <font>
      <sz val="10"/>
      <name val="맑은 고딕"/>
      <family val="3"/>
      <charset val="129"/>
      <scheme val="minor"/>
    </font>
    <font>
      <b/>
      <sz val="11"/>
      <name val="맑은 고딕"/>
      <family val="3"/>
      <charset val="129"/>
      <scheme val="minor"/>
    </font>
    <font>
      <sz val="11"/>
      <name val="맑은 고딕"/>
      <family val="3"/>
      <charset val="129"/>
      <scheme val="minor"/>
    </font>
    <font>
      <b/>
      <sz val="10"/>
      <name val="맑은 고딕"/>
      <family val="3"/>
      <charset val="129"/>
      <scheme val="minor"/>
    </font>
  </fonts>
  <fills count="6">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9">
    <xf numFmtId="0" fontId="0" fillId="0" borderId="0" xfId="0">
      <alignment vertical="center"/>
    </xf>
    <xf numFmtId="0" fontId="1" fillId="0" borderId="0" xfId="0" applyFont="1" applyAlignment="1">
      <alignment horizontal="center" vertical="center"/>
    </xf>
    <xf numFmtId="0" fontId="5"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0" xfId="0" applyFont="1">
      <alignment vertical="center"/>
    </xf>
    <xf numFmtId="0" fontId="9" fillId="0" borderId="0" xfId="0" applyFont="1" applyFill="1" applyAlignment="1">
      <alignment horizontal="center" vertical="center"/>
    </xf>
    <xf numFmtId="0" fontId="9" fillId="0" borderId="0" xfId="0" applyFont="1" applyFill="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lignment vertical="center"/>
    </xf>
    <xf numFmtId="0" fontId="8" fillId="5" borderId="0" xfId="0" applyFont="1" applyFill="1" applyBorder="1" applyAlignment="1">
      <alignment horizontal="center" vertical="center"/>
    </xf>
    <xf numFmtId="0" fontId="8" fillId="5" borderId="0" xfId="0" applyFont="1" applyFill="1" applyBorder="1" applyAlignment="1">
      <alignment horizontal="left" vertical="center"/>
    </xf>
    <xf numFmtId="0" fontId="8" fillId="5" borderId="0" xfId="0" applyFont="1" applyFill="1" applyAlignment="1">
      <alignment horizontal="center" vertical="center"/>
    </xf>
    <xf numFmtId="0" fontId="8" fillId="0" borderId="0" xfId="0" applyFont="1" applyFill="1" applyBorder="1" applyAlignment="1">
      <alignment horizontal="left" vertical="center"/>
    </xf>
    <xf numFmtId="0" fontId="7" fillId="0" borderId="1" xfId="0" applyFont="1" applyBorder="1">
      <alignment vertical="center"/>
    </xf>
    <xf numFmtId="0" fontId="7" fillId="0" borderId="1" xfId="0" quotePrefix="1" applyFont="1" applyBorder="1">
      <alignment vertical="center"/>
    </xf>
    <xf numFmtId="0" fontId="10" fillId="0" borderId="1" xfId="0" applyFont="1" applyBorder="1" applyAlignment="1">
      <alignment horizontal="justify" vertical="center"/>
    </xf>
    <xf numFmtId="0" fontId="7" fillId="0" borderId="1" xfId="0" applyFont="1" applyBorder="1" applyAlignment="1">
      <alignment horizontal="justify" vertical="center"/>
    </xf>
    <xf numFmtId="0" fontId="10" fillId="0" borderId="1" xfId="0" applyFont="1" applyFill="1" applyBorder="1" applyAlignment="1">
      <alignment horizontal="justify" vertical="center"/>
    </xf>
    <xf numFmtId="0" fontId="9" fillId="0" borderId="1" xfId="0" applyFont="1" applyBorder="1">
      <alignment vertical="center"/>
    </xf>
    <xf numFmtId="0" fontId="8" fillId="3" borderId="0" xfId="0" applyFont="1" applyFill="1" applyBorder="1" applyAlignment="1">
      <alignment horizontal="center" vertical="center"/>
    </xf>
    <xf numFmtId="0" fontId="0" fillId="0" borderId="2" xfId="0" applyBorder="1" applyAlignment="1">
      <alignment horizontal="right" vertical="center"/>
    </xf>
    <xf numFmtId="0" fontId="0" fillId="0" borderId="2" xfId="0" applyBorder="1">
      <alignment vertical="center"/>
    </xf>
    <xf numFmtId="0" fontId="1" fillId="0" borderId="3" xfId="0" applyFont="1" applyBorder="1" applyAlignment="1">
      <alignment horizontal="right" vertical="center"/>
    </xf>
    <xf numFmtId="0" fontId="1" fillId="0" borderId="4" xfId="0" applyFont="1" applyBorder="1">
      <alignment vertical="center"/>
    </xf>
    <xf numFmtId="0" fontId="4" fillId="2" borderId="0" xfId="0" applyFont="1" applyFill="1" applyAlignment="1">
      <alignment horizontal="center" vertical="center"/>
    </xf>
    <xf numFmtId="0" fontId="1" fillId="0" borderId="0" xfId="0" applyFont="1" applyAlignment="1">
      <alignment horizontal="center" vertical="center"/>
    </xf>
  </cellXfs>
  <cellStyles count="1">
    <cellStyle name="표준"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18"/>
  <sheetViews>
    <sheetView tabSelected="1" workbookViewId="0">
      <pane xSplit="1" ySplit="4" topLeftCell="B5" activePane="bottomRight" state="frozen"/>
      <selection pane="topRight" activeCell="B1" sqref="B1"/>
      <selection pane="bottomLeft" activeCell="A5" sqref="A5"/>
      <selection pane="bottomRight" activeCell="B11" sqref="B11"/>
    </sheetView>
  </sheetViews>
  <sheetFormatPr defaultRowHeight="16.5"/>
  <cols>
    <col min="1" max="1" width="7.75" style="1" customWidth="1"/>
    <col min="2" max="2" width="64.25" customWidth="1"/>
    <col min="3" max="3" width="33" customWidth="1"/>
  </cols>
  <sheetData>
    <row r="1" spans="1:4" ht="30" customHeight="1">
      <c r="A1" s="27" t="s">
        <v>69</v>
      </c>
      <c r="B1" s="27"/>
      <c r="C1" s="27"/>
      <c r="D1" s="27"/>
    </row>
    <row r="2" spans="1:4" ht="22.5" customHeight="1">
      <c r="A2" s="28" t="s">
        <v>64</v>
      </c>
      <c r="B2" s="28"/>
      <c r="C2" s="28"/>
      <c r="D2" s="28"/>
    </row>
    <row r="4" spans="1:4" s="5" customFormat="1">
      <c r="A4" s="2" t="s">
        <v>65</v>
      </c>
      <c r="B4" s="3" t="s">
        <v>63</v>
      </c>
      <c r="C4" s="4" t="s">
        <v>66</v>
      </c>
      <c r="D4" s="3" t="s">
        <v>67</v>
      </c>
    </row>
    <row r="5" spans="1:4">
      <c r="A5" s="2">
        <v>1</v>
      </c>
      <c r="B5" s="16" t="s">
        <v>71</v>
      </c>
      <c r="C5" s="16"/>
      <c r="D5" s="16">
        <f>COUNTIF('배제문헌 목록(63)'!D:D,배제사유!A5)</f>
        <v>0</v>
      </c>
    </row>
    <row r="6" spans="1:4">
      <c r="A6" s="2">
        <v>2</v>
      </c>
      <c r="B6" s="16" t="s">
        <v>78</v>
      </c>
      <c r="C6" s="16"/>
      <c r="D6" s="16">
        <f>COUNTIF('배제문헌 목록(63)'!D:D,배제사유!A6)</f>
        <v>5</v>
      </c>
    </row>
    <row r="7" spans="1:4">
      <c r="A7" s="2">
        <v>3</v>
      </c>
      <c r="B7" s="16" t="s">
        <v>79</v>
      </c>
      <c r="C7" s="17" t="s">
        <v>87</v>
      </c>
      <c r="D7" s="16">
        <f>COUNTIF('배제문헌 목록(63)'!D:D,배제사유!A7)</f>
        <v>16</v>
      </c>
    </row>
    <row r="8" spans="1:4">
      <c r="A8" s="2">
        <v>4</v>
      </c>
      <c r="B8" s="16" t="s">
        <v>80</v>
      </c>
      <c r="C8" s="16" t="s">
        <v>81</v>
      </c>
      <c r="D8" s="16">
        <f>COUNTIF('배제문헌 목록(63)'!D:D,배제사유!A8)</f>
        <v>27</v>
      </c>
    </row>
    <row r="9" spans="1:4">
      <c r="A9" s="2">
        <v>5</v>
      </c>
      <c r="B9" s="18" t="s">
        <v>82</v>
      </c>
      <c r="C9" s="16"/>
      <c r="D9" s="16">
        <f>COUNTIF('배제문헌 목록(63)'!D:D,배제사유!A9)</f>
        <v>0</v>
      </c>
    </row>
    <row r="10" spans="1:4">
      <c r="A10" s="2">
        <v>6</v>
      </c>
      <c r="B10" s="18" t="s">
        <v>83</v>
      </c>
      <c r="C10" s="17" t="s">
        <v>70</v>
      </c>
      <c r="D10" s="16">
        <f>COUNTIF('배제문헌 목록(63)'!D:D,배제사유!A10)</f>
        <v>2</v>
      </c>
    </row>
    <row r="11" spans="1:4">
      <c r="A11" s="2">
        <v>7</v>
      </c>
      <c r="B11" s="18" t="s">
        <v>84</v>
      </c>
      <c r="C11" s="16"/>
      <c r="D11" s="16">
        <f>COUNTIF('배제문헌 목록(63)'!D:D,배제사유!A11)</f>
        <v>1</v>
      </c>
    </row>
    <row r="12" spans="1:4">
      <c r="A12" s="2">
        <v>8</v>
      </c>
      <c r="B12" s="18" t="s">
        <v>85</v>
      </c>
      <c r="C12" s="16"/>
      <c r="D12" s="16">
        <f>COUNTIF('배제문헌 목록(63)'!D:D,배제사유!A12)</f>
        <v>0</v>
      </c>
    </row>
    <row r="13" spans="1:4">
      <c r="A13" s="2">
        <v>9</v>
      </c>
      <c r="B13" s="18" t="s">
        <v>86</v>
      </c>
      <c r="C13" s="16"/>
      <c r="D13" s="16">
        <f>COUNTIF('배제문헌 목록(63)'!D:D,배제사유!A13)</f>
        <v>0</v>
      </c>
    </row>
    <row r="14" spans="1:4">
      <c r="A14" s="2">
        <v>10</v>
      </c>
      <c r="B14" s="19" t="s">
        <v>68</v>
      </c>
      <c r="C14" s="16"/>
      <c r="D14" s="16">
        <f>COUNTIF('배제문헌 목록(63)'!D:D,배제사유!A14)</f>
        <v>0</v>
      </c>
    </row>
    <row r="15" spans="1:4">
      <c r="A15" s="2">
        <v>11</v>
      </c>
      <c r="B15" s="20" t="s">
        <v>72</v>
      </c>
      <c r="C15" s="21"/>
      <c r="D15" s="16">
        <f>COUNTIF('배제문헌 목록(63)'!D:D,배제사유!A15)</f>
        <v>12</v>
      </c>
    </row>
    <row r="16" spans="1:4" ht="17.25" thickBot="1"/>
    <row r="17" spans="3:4" ht="17.25" thickBot="1">
      <c r="C17" s="25" t="s">
        <v>73</v>
      </c>
      <c r="D17" s="26">
        <f>SUM(D5:D16)</f>
        <v>63</v>
      </c>
    </row>
    <row r="18" spans="3:4">
      <c r="C18" s="23" t="s">
        <v>74</v>
      </c>
      <c r="D18" s="24">
        <f>82-D17</f>
        <v>19</v>
      </c>
    </row>
  </sheetData>
  <sheetProtection algorithmName="SHA-512" hashValue="PQtLDE0c/KraB+ifT9DU8VlsM073ol+RUsKKEjBBoluOopZUmvD3CxMHunzP5TnvprA40fOw5ktXnBi52qBLMw==" saltValue="MOikWOm/C6QnlI13AUfLRQ==" spinCount="100000" sheet="1" objects="1" scenarios="1" selectLockedCells="1" selectUnlockedCells="1"/>
  <mergeCells count="2">
    <mergeCell ref="A1:D1"/>
    <mergeCell ref="A2:D2"/>
  </mergeCells>
  <phoneticPr fontId="2" type="noConversion"/>
  <pageMargins left="0.23622047244094491" right="0.23622047244094491" top="0.74803149606299213" bottom="0.74803149606299213" header="0.31496062992125984" footer="0.31496062992125984"/>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zoomScaleNormal="100" workbookViewId="0">
      <pane xSplit="2" ySplit="1" topLeftCell="C2" activePane="bottomRight" state="frozen"/>
      <selection pane="topRight" activeCell="H1" sqref="H1"/>
      <selection pane="bottomLeft" activeCell="A2" sqref="A2"/>
      <selection pane="bottomRight" activeCell="G22" sqref="G22"/>
    </sheetView>
  </sheetViews>
  <sheetFormatPr defaultColWidth="9" defaultRowHeight="16.5"/>
  <cols>
    <col min="1" max="1" width="6" style="15" customWidth="1"/>
    <col min="2" max="2" width="5.25" style="8" hidden="1" customWidth="1"/>
    <col min="3" max="3" width="123.875" style="10" customWidth="1"/>
    <col min="4" max="4" width="9" style="9"/>
    <col min="5" max="16384" width="9" style="10"/>
  </cols>
  <sheetData>
    <row r="1" spans="1:4" s="9" customFormat="1">
      <c r="A1" s="12" t="s">
        <v>76</v>
      </c>
      <c r="B1" s="13" t="s">
        <v>77</v>
      </c>
      <c r="C1" s="12" t="s">
        <v>75</v>
      </c>
      <c r="D1" s="22" t="s">
        <v>65</v>
      </c>
    </row>
    <row r="2" spans="1:4" ht="16.5" customHeight="1">
      <c r="A2" s="12">
        <v>1</v>
      </c>
      <c r="B2" s="14">
        <v>6</v>
      </c>
      <c r="C2" s="7" t="s">
        <v>0</v>
      </c>
      <c r="D2" s="6">
        <v>4</v>
      </c>
    </row>
    <row r="3" spans="1:4" ht="16.5" customHeight="1">
      <c r="A3" s="12">
        <v>2</v>
      </c>
      <c r="B3" s="14">
        <v>7</v>
      </c>
      <c r="C3" s="7" t="s">
        <v>1</v>
      </c>
      <c r="D3" s="6">
        <v>2</v>
      </c>
    </row>
    <row r="4" spans="1:4" ht="16.5" customHeight="1">
      <c r="A4" s="12">
        <v>3</v>
      </c>
      <c r="B4" s="14">
        <v>10</v>
      </c>
      <c r="C4" s="7" t="s">
        <v>2</v>
      </c>
      <c r="D4" s="6">
        <v>2</v>
      </c>
    </row>
    <row r="5" spans="1:4" ht="16.5" customHeight="1">
      <c r="A5" s="12">
        <v>4</v>
      </c>
      <c r="B5" s="14">
        <v>11</v>
      </c>
      <c r="C5" s="7" t="s">
        <v>3</v>
      </c>
      <c r="D5" s="6">
        <v>3</v>
      </c>
    </row>
    <row r="6" spans="1:4" ht="16.5" customHeight="1">
      <c r="A6" s="12">
        <v>5</v>
      </c>
      <c r="B6" s="12">
        <v>13</v>
      </c>
      <c r="C6" s="7" t="s">
        <v>4</v>
      </c>
      <c r="D6" s="9">
        <v>4</v>
      </c>
    </row>
    <row r="7" spans="1:4" ht="16.5" customHeight="1">
      <c r="A7" s="12">
        <v>6</v>
      </c>
      <c r="B7" s="14">
        <v>19</v>
      </c>
      <c r="C7" s="7" t="s">
        <v>5</v>
      </c>
      <c r="D7" s="6">
        <v>3</v>
      </c>
    </row>
    <row r="8" spans="1:4" ht="16.5" customHeight="1">
      <c r="A8" s="12">
        <v>7</v>
      </c>
      <c r="B8" s="14">
        <v>20</v>
      </c>
      <c r="C8" s="7" t="s">
        <v>6</v>
      </c>
      <c r="D8" s="6">
        <v>3</v>
      </c>
    </row>
    <row r="9" spans="1:4" ht="16.5" customHeight="1">
      <c r="A9" s="12">
        <v>8</v>
      </c>
      <c r="B9" s="14">
        <v>21</v>
      </c>
      <c r="C9" s="7" t="s">
        <v>7</v>
      </c>
      <c r="D9" s="6">
        <v>3</v>
      </c>
    </row>
    <row r="10" spans="1:4" ht="16.5" customHeight="1">
      <c r="A10" s="12">
        <v>9</v>
      </c>
      <c r="B10" s="14">
        <v>24</v>
      </c>
      <c r="C10" s="7" t="s">
        <v>8</v>
      </c>
      <c r="D10" s="6">
        <v>3</v>
      </c>
    </row>
    <row r="11" spans="1:4" ht="16.5" customHeight="1">
      <c r="A11" s="12">
        <v>10</v>
      </c>
      <c r="B11" s="14">
        <v>27</v>
      </c>
      <c r="C11" s="7" t="s">
        <v>9</v>
      </c>
      <c r="D11" s="6">
        <v>4</v>
      </c>
    </row>
    <row r="12" spans="1:4" ht="16.5" customHeight="1">
      <c r="A12" s="12">
        <v>11</v>
      </c>
      <c r="B12" s="14">
        <v>29</v>
      </c>
      <c r="C12" s="7" t="s">
        <v>10</v>
      </c>
      <c r="D12" s="6">
        <v>3</v>
      </c>
    </row>
    <row r="13" spans="1:4" ht="16.5" customHeight="1">
      <c r="A13" s="12">
        <v>12</v>
      </c>
      <c r="B13" s="14">
        <v>30</v>
      </c>
      <c r="C13" s="7" t="s">
        <v>11</v>
      </c>
      <c r="D13" s="6">
        <v>4</v>
      </c>
    </row>
    <row r="14" spans="1:4" ht="16.5" customHeight="1">
      <c r="A14" s="12">
        <v>13</v>
      </c>
      <c r="B14" s="14">
        <v>31</v>
      </c>
      <c r="C14" s="7" t="s">
        <v>12</v>
      </c>
      <c r="D14" s="6">
        <v>3</v>
      </c>
    </row>
    <row r="15" spans="1:4" ht="16.5" customHeight="1">
      <c r="A15" s="12">
        <v>14</v>
      </c>
      <c r="B15" s="14">
        <v>34</v>
      </c>
      <c r="C15" s="7" t="s">
        <v>13</v>
      </c>
      <c r="D15" s="6">
        <v>3</v>
      </c>
    </row>
    <row r="16" spans="1:4" ht="16.5" customHeight="1">
      <c r="A16" s="12">
        <v>15</v>
      </c>
      <c r="B16" s="14">
        <v>36</v>
      </c>
      <c r="C16" s="7" t="s">
        <v>14</v>
      </c>
      <c r="D16" s="6">
        <v>4</v>
      </c>
    </row>
    <row r="17" spans="1:4" ht="16.5" customHeight="1">
      <c r="A17" s="12">
        <v>16</v>
      </c>
      <c r="B17" s="14">
        <v>40</v>
      </c>
      <c r="C17" s="7" t="s">
        <v>15</v>
      </c>
      <c r="D17" s="6">
        <v>2</v>
      </c>
    </row>
    <row r="18" spans="1:4" ht="16.5" customHeight="1">
      <c r="A18" s="12">
        <v>17</v>
      </c>
      <c r="B18" s="14">
        <v>46</v>
      </c>
      <c r="C18" s="7" t="s">
        <v>16</v>
      </c>
      <c r="D18" s="6">
        <v>3</v>
      </c>
    </row>
    <row r="19" spans="1:4" ht="16.5" customHeight="1">
      <c r="A19" s="12">
        <v>18</v>
      </c>
      <c r="B19" s="14">
        <v>47</v>
      </c>
      <c r="C19" s="7" t="s">
        <v>17</v>
      </c>
      <c r="D19" s="6">
        <v>4</v>
      </c>
    </row>
    <row r="20" spans="1:4" ht="16.5" customHeight="1">
      <c r="A20" s="12">
        <v>19</v>
      </c>
      <c r="B20" s="14">
        <v>52</v>
      </c>
      <c r="C20" s="7" t="s">
        <v>18</v>
      </c>
      <c r="D20" s="6">
        <v>4</v>
      </c>
    </row>
    <row r="21" spans="1:4" ht="16.5" customHeight="1">
      <c r="A21" s="12">
        <v>20</v>
      </c>
      <c r="B21" s="14">
        <v>54</v>
      </c>
      <c r="C21" s="7" t="s">
        <v>19</v>
      </c>
      <c r="D21" s="6">
        <v>2</v>
      </c>
    </row>
    <row r="22" spans="1:4" ht="16.5" customHeight="1">
      <c r="A22" s="12">
        <v>21</v>
      </c>
      <c r="B22" s="14">
        <v>55</v>
      </c>
      <c r="C22" s="7" t="s">
        <v>20</v>
      </c>
      <c r="D22" s="6">
        <v>4</v>
      </c>
    </row>
    <row r="23" spans="1:4" ht="16.5" customHeight="1">
      <c r="A23" s="12">
        <v>22</v>
      </c>
      <c r="B23" s="14">
        <v>57</v>
      </c>
      <c r="C23" s="7" t="s">
        <v>21</v>
      </c>
      <c r="D23" s="6">
        <v>4</v>
      </c>
    </row>
    <row r="24" spans="1:4" ht="16.5" customHeight="1">
      <c r="A24" s="12">
        <v>23</v>
      </c>
      <c r="B24" s="14">
        <v>65</v>
      </c>
      <c r="C24" s="7" t="s">
        <v>22</v>
      </c>
      <c r="D24" s="6">
        <v>4</v>
      </c>
    </row>
    <row r="25" spans="1:4" ht="16.5" customHeight="1">
      <c r="A25" s="12">
        <v>24</v>
      </c>
      <c r="B25" s="14">
        <v>68</v>
      </c>
      <c r="C25" s="7" t="s">
        <v>23</v>
      </c>
      <c r="D25" s="6">
        <v>3</v>
      </c>
    </row>
    <row r="26" spans="1:4" ht="16.5" customHeight="1">
      <c r="A26" s="12">
        <v>25</v>
      </c>
      <c r="B26" s="14">
        <v>75</v>
      </c>
      <c r="C26" s="7" t="s">
        <v>24</v>
      </c>
      <c r="D26" s="6">
        <v>4</v>
      </c>
    </row>
    <row r="27" spans="1:4" ht="16.5" customHeight="1">
      <c r="A27" s="12">
        <v>26</v>
      </c>
      <c r="B27" s="14">
        <v>76</v>
      </c>
      <c r="C27" s="7" t="s">
        <v>25</v>
      </c>
      <c r="D27" s="6">
        <v>3</v>
      </c>
    </row>
    <row r="28" spans="1:4" ht="16.5" customHeight="1">
      <c r="A28" s="12">
        <v>27</v>
      </c>
      <c r="B28" s="14">
        <v>80</v>
      </c>
      <c r="C28" s="7" t="s">
        <v>26</v>
      </c>
      <c r="D28" s="6">
        <v>11</v>
      </c>
    </row>
    <row r="29" spans="1:4" ht="16.5" customHeight="1">
      <c r="A29" s="12">
        <v>28</v>
      </c>
      <c r="B29" s="14">
        <v>81</v>
      </c>
      <c r="C29" s="7" t="s">
        <v>27</v>
      </c>
      <c r="D29" s="6">
        <v>11</v>
      </c>
    </row>
    <row r="30" spans="1:4" ht="16.5" customHeight="1">
      <c r="A30" s="12">
        <v>29</v>
      </c>
      <c r="B30" s="14">
        <v>83</v>
      </c>
      <c r="C30" s="7" t="s">
        <v>28</v>
      </c>
      <c r="D30" s="6">
        <v>11</v>
      </c>
    </row>
    <row r="31" spans="1:4" ht="16.5" customHeight="1">
      <c r="A31" s="12">
        <v>30</v>
      </c>
      <c r="B31" s="14">
        <v>85</v>
      </c>
      <c r="C31" s="7" t="s">
        <v>29</v>
      </c>
      <c r="D31" s="6">
        <v>3</v>
      </c>
    </row>
    <row r="32" spans="1:4" ht="16.5" customHeight="1">
      <c r="A32" s="12">
        <v>31</v>
      </c>
      <c r="B32" s="14">
        <v>86</v>
      </c>
      <c r="C32" s="7" t="s">
        <v>30</v>
      </c>
      <c r="D32" s="6">
        <v>3</v>
      </c>
    </row>
    <row r="33" spans="1:4" ht="16.5" customHeight="1">
      <c r="A33" s="12">
        <v>32</v>
      </c>
      <c r="B33" s="14">
        <v>88</v>
      </c>
      <c r="C33" s="7" t="s">
        <v>31</v>
      </c>
      <c r="D33" s="6">
        <v>11</v>
      </c>
    </row>
    <row r="34" spans="1:4" ht="16.5" customHeight="1">
      <c r="A34" s="12">
        <v>33</v>
      </c>
      <c r="B34" s="14">
        <v>89</v>
      </c>
      <c r="C34" s="7" t="s">
        <v>32</v>
      </c>
      <c r="D34" s="6">
        <v>6</v>
      </c>
    </row>
    <row r="35" spans="1:4" ht="16.5" customHeight="1">
      <c r="A35" s="12">
        <v>34</v>
      </c>
      <c r="B35" s="14">
        <v>90</v>
      </c>
      <c r="C35" s="7" t="s">
        <v>33</v>
      </c>
      <c r="D35" s="6">
        <v>2</v>
      </c>
    </row>
    <row r="36" spans="1:4" ht="16.5" customHeight="1">
      <c r="A36" s="12">
        <v>35</v>
      </c>
      <c r="B36" s="14">
        <v>92</v>
      </c>
      <c r="C36" s="7" t="s">
        <v>34</v>
      </c>
      <c r="D36" s="6">
        <v>11</v>
      </c>
    </row>
    <row r="37" spans="1:4" ht="16.5" customHeight="1">
      <c r="A37" s="12">
        <v>36</v>
      </c>
      <c r="B37" s="14">
        <v>93</v>
      </c>
      <c r="C37" s="7" t="s">
        <v>35</v>
      </c>
      <c r="D37" s="6">
        <v>4</v>
      </c>
    </row>
    <row r="38" spans="1:4" ht="16.5" customHeight="1">
      <c r="A38" s="12">
        <v>37</v>
      </c>
      <c r="B38" s="14">
        <v>94</v>
      </c>
      <c r="C38" s="7" t="s">
        <v>36</v>
      </c>
      <c r="D38" s="6">
        <v>4</v>
      </c>
    </row>
    <row r="39" spans="1:4" ht="16.5" customHeight="1">
      <c r="A39" s="12">
        <v>38</v>
      </c>
      <c r="B39" s="14">
        <v>99</v>
      </c>
      <c r="C39" s="7" t="s">
        <v>37</v>
      </c>
      <c r="D39" s="6">
        <v>11</v>
      </c>
    </row>
    <row r="40" spans="1:4" ht="16.5" customHeight="1">
      <c r="A40" s="12">
        <v>39</v>
      </c>
      <c r="B40" s="14">
        <v>100</v>
      </c>
      <c r="C40" s="7" t="s">
        <v>38</v>
      </c>
      <c r="D40" s="6">
        <v>4</v>
      </c>
    </row>
    <row r="41" spans="1:4" ht="16.5" customHeight="1">
      <c r="A41" s="12">
        <v>40</v>
      </c>
      <c r="B41" s="14">
        <v>101</v>
      </c>
      <c r="C41" s="7" t="s">
        <v>39</v>
      </c>
      <c r="D41" s="6">
        <v>3</v>
      </c>
    </row>
    <row r="42" spans="1:4" ht="16.5" customHeight="1">
      <c r="A42" s="12">
        <v>41</v>
      </c>
      <c r="B42" s="14">
        <v>105</v>
      </c>
      <c r="C42" s="7" t="s">
        <v>40</v>
      </c>
      <c r="D42" s="6">
        <v>4</v>
      </c>
    </row>
    <row r="43" spans="1:4" ht="16.5" customHeight="1">
      <c r="A43" s="12">
        <v>42</v>
      </c>
      <c r="B43" s="14">
        <v>106</v>
      </c>
      <c r="C43" s="7" t="s">
        <v>41</v>
      </c>
      <c r="D43" s="6">
        <v>3</v>
      </c>
    </row>
    <row r="44" spans="1:4" ht="16.5" customHeight="1">
      <c r="A44" s="12">
        <v>43</v>
      </c>
      <c r="B44" s="14">
        <v>107</v>
      </c>
      <c r="C44" s="7" t="s">
        <v>42</v>
      </c>
      <c r="D44" s="6">
        <v>4</v>
      </c>
    </row>
    <row r="45" spans="1:4" ht="16.5" customHeight="1">
      <c r="A45" s="12">
        <v>44</v>
      </c>
      <c r="B45" s="14">
        <v>113</v>
      </c>
      <c r="C45" s="7" t="s">
        <v>43</v>
      </c>
      <c r="D45" s="6">
        <v>6</v>
      </c>
    </row>
    <row r="46" spans="1:4" ht="16.5" customHeight="1">
      <c r="A46" s="12">
        <v>45</v>
      </c>
      <c r="B46" s="14">
        <v>115</v>
      </c>
      <c r="C46" s="7" t="s">
        <v>44</v>
      </c>
      <c r="D46" s="6">
        <v>11</v>
      </c>
    </row>
    <row r="47" spans="1:4" ht="16.5" customHeight="1">
      <c r="A47" s="12">
        <v>46</v>
      </c>
      <c r="B47" s="14">
        <v>116</v>
      </c>
      <c r="C47" s="7" t="s">
        <v>45</v>
      </c>
      <c r="D47" s="6">
        <v>11</v>
      </c>
    </row>
    <row r="48" spans="1:4" ht="16.5" customHeight="1">
      <c r="A48" s="12">
        <v>47</v>
      </c>
      <c r="B48" s="14">
        <v>119</v>
      </c>
      <c r="C48" s="7" t="s">
        <v>46</v>
      </c>
      <c r="D48" s="6">
        <v>3</v>
      </c>
    </row>
    <row r="49" spans="1:4" ht="16.5" customHeight="1">
      <c r="A49" s="12">
        <v>48</v>
      </c>
      <c r="B49" s="14">
        <v>120</v>
      </c>
      <c r="C49" s="7" t="s">
        <v>47</v>
      </c>
      <c r="D49" s="6">
        <v>11</v>
      </c>
    </row>
    <row r="50" spans="1:4" ht="16.5" customHeight="1">
      <c r="A50" s="12">
        <v>49</v>
      </c>
      <c r="B50" s="14">
        <v>127</v>
      </c>
      <c r="C50" s="7" t="s">
        <v>48</v>
      </c>
      <c r="D50" s="6">
        <v>11</v>
      </c>
    </row>
    <row r="51" spans="1:4" ht="16.5" customHeight="1">
      <c r="A51" s="12">
        <v>50</v>
      </c>
      <c r="B51" s="12">
        <v>128</v>
      </c>
      <c r="C51" s="7" t="s">
        <v>49</v>
      </c>
      <c r="D51" s="9">
        <v>11</v>
      </c>
    </row>
    <row r="52" spans="1:4" ht="16.5" customHeight="1">
      <c r="A52" s="12">
        <v>51</v>
      </c>
      <c r="B52" s="14">
        <v>131</v>
      </c>
      <c r="C52" s="7" t="s">
        <v>50</v>
      </c>
      <c r="D52" s="6">
        <v>4</v>
      </c>
    </row>
    <row r="53" spans="1:4" ht="16.5" customHeight="1">
      <c r="A53" s="12">
        <v>52</v>
      </c>
      <c r="B53" s="14">
        <v>132</v>
      </c>
      <c r="C53" s="7" t="s">
        <v>51</v>
      </c>
      <c r="D53" s="6">
        <v>4</v>
      </c>
    </row>
    <row r="54" spans="1:4" ht="16.5" customHeight="1">
      <c r="A54" s="12">
        <v>53</v>
      </c>
      <c r="B54" s="14">
        <v>133</v>
      </c>
      <c r="C54" s="7" t="s">
        <v>52</v>
      </c>
      <c r="D54" s="6">
        <v>4</v>
      </c>
    </row>
    <row r="55" spans="1:4" ht="16.5" customHeight="1">
      <c r="A55" s="12">
        <v>54</v>
      </c>
      <c r="B55" s="14">
        <v>146</v>
      </c>
      <c r="C55" s="7" t="s">
        <v>53</v>
      </c>
      <c r="D55" s="6">
        <v>4</v>
      </c>
    </row>
    <row r="56" spans="1:4" ht="16.5" customHeight="1">
      <c r="A56" s="12">
        <v>55</v>
      </c>
      <c r="B56" s="14">
        <v>166</v>
      </c>
      <c r="C56" s="7" t="s">
        <v>54</v>
      </c>
      <c r="D56" s="6">
        <v>7</v>
      </c>
    </row>
    <row r="57" spans="1:4" ht="16.5" customHeight="1">
      <c r="A57" s="12">
        <v>56</v>
      </c>
      <c r="B57" s="14">
        <v>194</v>
      </c>
      <c r="C57" s="7" t="s">
        <v>55</v>
      </c>
      <c r="D57" s="6">
        <v>4</v>
      </c>
    </row>
    <row r="58" spans="1:4" ht="16.5" customHeight="1">
      <c r="A58" s="12">
        <v>57</v>
      </c>
      <c r="B58" s="14">
        <v>258</v>
      </c>
      <c r="C58" s="7" t="s">
        <v>56</v>
      </c>
      <c r="D58" s="6">
        <v>4</v>
      </c>
    </row>
    <row r="59" spans="1:4" ht="16.5" customHeight="1">
      <c r="A59" s="12">
        <v>58</v>
      </c>
      <c r="B59" s="12">
        <v>280</v>
      </c>
      <c r="C59" s="11" t="s">
        <v>57</v>
      </c>
      <c r="D59" s="9">
        <v>4</v>
      </c>
    </row>
    <row r="60" spans="1:4" ht="16.5" customHeight="1">
      <c r="A60" s="12">
        <v>59</v>
      </c>
      <c r="B60" s="12">
        <v>293</v>
      </c>
      <c r="C60" s="7" t="s">
        <v>58</v>
      </c>
      <c r="D60" s="9">
        <v>4</v>
      </c>
    </row>
    <row r="61" spans="1:4" ht="16.5" customHeight="1">
      <c r="A61" s="12">
        <v>60</v>
      </c>
      <c r="B61" s="14">
        <v>294</v>
      </c>
      <c r="C61" s="7" t="s">
        <v>59</v>
      </c>
      <c r="D61" s="6">
        <v>4</v>
      </c>
    </row>
    <row r="62" spans="1:4" ht="16.5" customHeight="1">
      <c r="A62" s="12">
        <v>61</v>
      </c>
      <c r="B62" s="14">
        <v>308</v>
      </c>
      <c r="C62" s="7" t="s">
        <v>60</v>
      </c>
      <c r="D62" s="6">
        <v>4</v>
      </c>
    </row>
    <row r="63" spans="1:4" ht="16.5" customHeight="1">
      <c r="A63" s="12">
        <v>62</v>
      </c>
      <c r="B63" s="14">
        <v>320</v>
      </c>
      <c r="C63" s="7" t="s">
        <v>61</v>
      </c>
      <c r="D63" s="6">
        <v>4</v>
      </c>
    </row>
    <row r="64" spans="1:4" ht="16.5" customHeight="1">
      <c r="A64" s="12">
        <v>63</v>
      </c>
      <c r="B64" s="14">
        <v>419</v>
      </c>
      <c r="C64" s="7" t="s">
        <v>62</v>
      </c>
      <c r="D64" s="6">
        <v>11</v>
      </c>
    </row>
  </sheetData>
  <sheetProtection algorithmName="SHA-512" hashValue="Vw5C3BgghvWcFCpqdneAHHoRraWcUHGQGr+GNXUsNDQzcX94A+8FjE1zbcLCQJCAPPtMNtAuYRCEwCFTRFXvmQ==" saltValue="tC2gGmMZtJcOPwaOEaunHA==" spinCount="100000" sheet="1" objects="1" scenarios="1" selectLockedCells="1" selectUnlockedCells="1"/>
  <phoneticPr fontId="2"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배제사유</vt:lpstr>
      <vt:lpstr>배제문헌 목록(63)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PJJ</dc:creator>
  <cp:lastModifiedBy>PJJ</cp:lastModifiedBy>
  <cp:lastPrinted>2023-09-04T00:12:21Z</cp:lastPrinted>
  <dcterms:created xsi:type="dcterms:W3CDTF">2023-07-20T08:04:48Z</dcterms:created>
  <dcterms:modified xsi:type="dcterms:W3CDTF">2024-04-19T01:29:39Z</dcterms:modified>
</cp:coreProperties>
</file>