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2_재평가사업단\NR22-001-49(절삭기)\5_평가보고서\"/>
    </mc:Choice>
  </mc:AlternateContent>
  <bookViews>
    <workbookView xWindow="0" yWindow="0" windowWidth="28800" windowHeight="11925" activeTab="1"/>
  </bookViews>
  <sheets>
    <sheet name="효과성" sheetId="1" r:id="rId1"/>
    <sheet name="안전성" sheetId="2" r:id="rId2"/>
  </sheets>
  <definedNames>
    <definedName name="_xlnm._FilterDatabase" localSheetId="1" hidden="1">안전성!$A$3:$W$3</definedName>
    <definedName name="_xlnm._FilterDatabase" localSheetId="0" hidden="1">효과성!$A$3:$AE$178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2" l="1"/>
  <c r="M14" i="2"/>
</calcChain>
</file>

<file path=xl/comments1.xml><?xml version="1.0" encoding="utf-8"?>
<comments xmlns="http://schemas.openxmlformats.org/spreadsheetml/2006/main">
  <authors>
    <author>user</author>
  </authors>
  <commentList>
    <comment ref="G23" authorId="0" shapeId="0">
      <text>
        <r>
          <rPr>
            <b/>
            <sz val="9"/>
            <color indexed="81"/>
            <rFont val="Tahoma"/>
            <family val="2"/>
          </rPr>
          <t>user:</t>
        </r>
        <r>
          <rPr>
            <sz val="9"/>
            <color indexed="81"/>
            <rFont val="Tahoma"/>
            <family val="2"/>
          </rPr>
          <t xml:space="preserve">
total thyroidectomy</t>
        </r>
        <r>
          <rPr>
            <sz val="9"/>
            <color indexed="81"/>
            <rFont val="돋움"/>
            <family val="3"/>
            <charset val="129"/>
          </rPr>
          <t>만</t>
        </r>
        <r>
          <rPr>
            <sz val="9"/>
            <color indexed="81"/>
            <rFont val="Tahoma"/>
            <family val="2"/>
          </rPr>
          <t xml:space="preserve"> </t>
        </r>
        <r>
          <rPr>
            <sz val="9"/>
            <color indexed="81"/>
            <rFont val="돋움"/>
            <family val="3"/>
            <charset val="129"/>
          </rPr>
          <t>추출</t>
        </r>
        <r>
          <rPr>
            <sz val="9"/>
            <color indexed="81"/>
            <rFont val="Tahoma"/>
            <family val="2"/>
          </rPr>
          <t xml:space="preserve"> 
</t>
        </r>
      </text>
    </comment>
    <comment ref="S142" authorId="0" shapeId="0">
      <text>
        <r>
          <rPr>
            <b/>
            <sz val="9"/>
            <color indexed="81"/>
            <rFont val="Tahoma"/>
            <family val="2"/>
          </rPr>
          <t>user:</t>
        </r>
        <r>
          <rPr>
            <sz val="9"/>
            <color indexed="81"/>
            <rFont val="Tahoma"/>
            <family val="2"/>
          </rPr>
          <t xml:space="preserve">
95% CI</t>
        </r>
      </text>
    </comment>
    <comment ref="AA142" authorId="0" shapeId="0">
      <text>
        <r>
          <rPr>
            <b/>
            <sz val="9"/>
            <color indexed="81"/>
            <rFont val="Tahoma"/>
            <family val="2"/>
          </rPr>
          <t>user:</t>
        </r>
        <r>
          <rPr>
            <sz val="9"/>
            <color indexed="81"/>
            <rFont val="Tahoma"/>
            <family val="2"/>
          </rPr>
          <t xml:space="preserve">
95% CI</t>
        </r>
      </text>
    </comment>
    <comment ref="S143" authorId="0" shapeId="0">
      <text>
        <r>
          <rPr>
            <b/>
            <sz val="9"/>
            <color indexed="81"/>
            <rFont val="Tahoma"/>
            <family val="2"/>
          </rPr>
          <t>user:</t>
        </r>
        <r>
          <rPr>
            <sz val="9"/>
            <color indexed="81"/>
            <rFont val="Tahoma"/>
            <family val="2"/>
          </rPr>
          <t xml:space="preserve">
95% CI</t>
        </r>
      </text>
    </comment>
    <comment ref="AA143" authorId="0" shapeId="0">
      <text>
        <r>
          <rPr>
            <b/>
            <sz val="9"/>
            <color indexed="81"/>
            <rFont val="Tahoma"/>
            <family val="2"/>
          </rPr>
          <t>user:</t>
        </r>
        <r>
          <rPr>
            <sz val="9"/>
            <color indexed="81"/>
            <rFont val="Tahoma"/>
            <family val="2"/>
          </rPr>
          <t xml:space="preserve">
95% CI</t>
        </r>
      </text>
    </comment>
  </commentList>
</comments>
</file>

<file path=xl/sharedStrings.xml><?xml version="1.0" encoding="utf-8"?>
<sst xmlns="http://schemas.openxmlformats.org/spreadsheetml/2006/main" count="2937" uniqueCount="693">
  <si>
    <t>문헌No.</t>
    <phoneticPr fontId="6" type="noConversion"/>
  </si>
  <si>
    <t>Year</t>
    <phoneticPr fontId="6" type="noConversion"/>
  </si>
  <si>
    <t>제1저자</t>
    <phoneticPr fontId="6" type="noConversion"/>
  </si>
  <si>
    <t>대조군</t>
    <phoneticPr fontId="6" type="noConversion"/>
  </si>
  <si>
    <t>효과성 결과지표</t>
    <phoneticPr fontId="6" type="noConversion"/>
  </si>
  <si>
    <t>중재군 결과</t>
    <phoneticPr fontId="6" type="noConversion"/>
  </si>
  <si>
    <t>대조군 결과</t>
    <phoneticPr fontId="6" type="noConversion"/>
  </si>
  <si>
    <t>P-value</t>
    <phoneticPr fontId="6" type="noConversion"/>
  </si>
  <si>
    <t>Difference
(90% CI)</t>
    <phoneticPr fontId="6" type="noConversion"/>
  </si>
  <si>
    <t>비고</t>
    <phoneticPr fontId="6" type="noConversion"/>
  </si>
  <si>
    <t>구분</t>
    <phoneticPr fontId="6" type="noConversion"/>
  </si>
  <si>
    <t>상세</t>
    <phoneticPr fontId="6" type="noConversion"/>
  </si>
  <si>
    <t>분류</t>
    <phoneticPr fontId="6" type="noConversion"/>
  </si>
  <si>
    <t>측정단위</t>
    <phoneticPr fontId="6" type="noConversion"/>
  </si>
  <si>
    <t>결과측정시점</t>
    <phoneticPr fontId="6" type="noConversion"/>
  </si>
  <si>
    <t>중재군명</t>
    <phoneticPr fontId="6" type="noConversion"/>
  </si>
  <si>
    <t>이분형</t>
    <phoneticPr fontId="6" type="noConversion"/>
  </si>
  <si>
    <t>연속형</t>
    <phoneticPr fontId="6" type="noConversion"/>
  </si>
  <si>
    <t>대조군명</t>
    <phoneticPr fontId="6" type="noConversion"/>
  </si>
  <si>
    <t>자료추출(임시)</t>
    <phoneticPr fontId="6" type="noConversion"/>
  </si>
  <si>
    <t>event</t>
    <phoneticPr fontId="6" type="noConversion"/>
  </si>
  <si>
    <t>Total</t>
    <phoneticPr fontId="6" type="noConversion"/>
  </si>
  <si>
    <t>%</t>
    <phoneticPr fontId="6" type="noConversion"/>
  </si>
  <si>
    <t>95% CI</t>
    <phoneticPr fontId="6" type="noConversion"/>
  </si>
  <si>
    <t>n</t>
    <phoneticPr fontId="6" type="noConversion"/>
  </si>
  <si>
    <t>안전성 결과지표</t>
    <phoneticPr fontId="6" type="noConversion"/>
  </si>
  <si>
    <t>Difference
(95% CI)</t>
    <phoneticPr fontId="6" type="noConversion"/>
  </si>
  <si>
    <t>추출여부(임시)</t>
    <phoneticPr fontId="6" type="noConversion"/>
  </si>
  <si>
    <t>Chavez</t>
    <phoneticPr fontId="6" type="noConversion"/>
  </si>
  <si>
    <t>중재군</t>
    <phoneticPr fontId="6" type="noConversion"/>
  </si>
  <si>
    <t>traditional(tie and suture)</t>
    <phoneticPr fontId="6" type="noConversion"/>
  </si>
  <si>
    <t>Enseal</t>
    <phoneticPr fontId="6" type="noConversion"/>
  </si>
  <si>
    <t>Operative time</t>
    <phoneticPr fontId="6" type="noConversion"/>
  </si>
  <si>
    <t>ABD</t>
    <phoneticPr fontId="6" type="noConversion"/>
  </si>
  <si>
    <t>T&amp;S</t>
  </si>
  <si>
    <t>min</t>
  </si>
  <si>
    <t>min</t>
    <phoneticPr fontId="6" type="noConversion"/>
  </si>
  <si>
    <t>intraoperative blood loss</t>
    <phoneticPr fontId="6" type="noConversion"/>
  </si>
  <si>
    <t>ml</t>
  </si>
  <si>
    <t>ml</t>
    <phoneticPr fontId="6" type="noConversion"/>
  </si>
  <si>
    <t>VAS</t>
    <phoneticPr fontId="6" type="noConversion"/>
  </si>
  <si>
    <t>12h</t>
    <phoneticPr fontId="6" type="noConversion"/>
  </si>
  <si>
    <t>24h</t>
    <phoneticPr fontId="6" type="noConversion"/>
  </si>
  <si>
    <t>Analgesic use</t>
    <phoneticPr fontId="6" type="noConversion"/>
  </si>
  <si>
    <t>dose</t>
    <phoneticPr fontId="6" type="noConversion"/>
  </si>
  <si>
    <t>Postoperative parathyroid function</t>
    <phoneticPr fontId="6" type="noConversion"/>
  </si>
  <si>
    <t>Symptomatic postop hypocalcemia</t>
  </si>
  <si>
    <t>24 h postop calcium</t>
  </si>
  <si>
    <t>24 h postop phosphorus</t>
  </si>
  <si>
    <t>24 h postop PTH</t>
  </si>
  <si>
    <t>Transient hypoparathyroidism</t>
  </si>
  <si>
    <t>Permanent hypoparathyroidism</t>
  </si>
  <si>
    <t>명</t>
    <phoneticPr fontId="6" type="noConversion"/>
  </si>
  <si>
    <t xml:space="preserve"> mg/dL</t>
    <phoneticPr fontId="6" type="noConversion"/>
  </si>
  <si>
    <t xml:space="preserve"> pg/mL</t>
    <phoneticPr fontId="6" type="noConversion"/>
  </si>
  <si>
    <t>postoperative hemorrhage or hematoma requiring reintervention</t>
    <phoneticPr fontId="6" type="noConversion"/>
  </si>
  <si>
    <t>T&amp;S</t>
    <phoneticPr fontId="6" type="noConversion"/>
  </si>
  <si>
    <t>수술종류</t>
    <phoneticPr fontId="6" type="noConversion"/>
  </si>
  <si>
    <t>thyroidectomy</t>
    <phoneticPr fontId="6" type="noConversion"/>
  </si>
  <si>
    <t>Sartori</t>
    <phoneticPr fontId="6" type="noConversion"/>
  </si>
  <si>
    <t>Ligasure</t>
    <phoneticPr fontId="6" type="noConversion"/>
  </si>
  <si>
    <t>conventional(tying and knots)</t>
    <phoneticPr fontId="6" type="noConversion"/>
  </si>
  <si>
    <t>LI</t>
    <phoneticPr fontId="6" type="noConversion"/>
  </si>
  <si>
    <t>CT</t>
    <phoneticPr fontId="6" type="noConversion"/>
  </si>
  <si>
    <t>Postoperative calcemia</t>
  </si>
  <si>
    <t xml:space="preserve">Operation time </t>
  </si>
  <si>
    <t xml:space="preserve">Blood losses </t>
  </si>
  <si>
    <t xml:space="preserve">RLN palsy patient </t>
  </si>
  <si>
    <t xml:space="preserve">Hypocalcaemia </t>
  </si>
  <si>
    <t>mmol/l</t>
  </si>
  <si>
    <t>&lt;0.05</t>
    <phoneticPr fontId="6" type="noConversion"/>
  </si>
  <si>
    <t>morbidity</t>
    <phoneticPr fontId="6" type="noConversion"/>
  </si>
  <si>
    <t>HS and LI groups had a higher complication rate (p=0.0001 and p=0.02, respectively) but there was no difference between LI and HS patients (p&gt;0.05).</t>
    <phoneticPr fontId="6" type="noConversion"/>
  </si>
  <si>
    <t>Ramouz</t>
    <phoneticPr fontId="6" type="noConversion"/>
  </si>
  <si>
    <t>conventional(classic clamp and tie vessel ligature)</t>
    <phoneticPr fontId="6" type="noConversion"/>
  </si>
  <si>
    <t>LigaSure Small Jaw</t>
    <phoneticPr fontId="6" type="noConversion"/>
  </si>
  <si>
    <t>LSJ</t>
    <phoneticPr fontId="6" type="noConversion"/>
  </si>
  <si>
    <t>HS</t>
    <phoneticPr fontId="6" type="noConversion"/>
  </si>
  <si>
    <t>blood loss</t>
    <phoneticPr fontId="6" type="noConversion"/>
  </si>
  <si>
    <t>Total thyroidectomy</t>
  </si>
  <si>
    <t>Subtotal thyroidectomy</t>
  </si>
  <si>
    <t>Operation time</t>
  </si>
  <si>
    <t>mm</t>
    <phoneticPr fontId="6" type="noConversion"/>
  </si>
  <si>
    <t>&lt;0.01</t>
    <phoneticPr fontId="6" type="noConversion"/>
  </si>
  <si>
    <t>RLN palsy</t>
  </si>
  <si>
    <t>Transient SLN injury</t>
  </si>
  <si>
    <t>Hematoma</t>
  </si>
  <si>
    <t>SSI</t>
  </si>
  <si>
    <t>Symptomatic hypocalcemia</t>
  </si>
  <si>
    <t>Permanent hypocalcemia</t>
  </si>
  <si>
    <t>-</t>
    <phoneticPr fontId="6" type="noConversion"/>
  </si>
  <si>
    <t>Pre- and postoperative total and ionized calcium</t>
    <phoneticPr fontId="6" type="noConversion"/>
  </si>
  <si>
    <t>day before surgery</t>
    <phoneticPr fontId="6" type="noConversion"/>
  </si>
  <si>
    <t>day after surgery</t>
    <phoneticPr fontId="6" type="noConversion"/>
  </si>
  <si>
    <t>2wks after surgery</t>
    <phoneticPr fontId="6" type="noConversion"/>
  </si>
  <si>
    <t>mg/dl</t>
    <phoneticPr fontId="6" type="noConversion"/>
  </si>
  <si>
    <t>Ionized</t>
    <phoneticPr fontId="6" type="noConversion"/>
  </si>
  <si>
    <t>mmo/l</t>
    <phoneticPr fontId="6" type="noConversion"/>
  </si>
  <si>
    <t>thyroid lobectomy</t>
    <phoneticPr fontId="6" type="noConversion"/>
  </si>
  <si>
    <t>Hirunwiwatkul</t>
    <phoneticPr fontId="6" type="noConversion"/>
  </si>
  <si>
    <t>CTL</t>
    <phoneticPr fontId="6" type="noConversion"/>
  </si>
  <si>
    <t>conventional</t>
    <phoneticPr fontId="6" type="noConversion"/>
  </si>
  <si>
    <t>VSSL</t>
    <phoneticPr fontId="6" type="noConversion"/>
  </si>
  <si>
    <t xml:space="preserve">Operative time </t>
  </si>
  <si>
    <t xml:space="preserve">Intraoperative blood loss </t>
  </si>
  <si>
    <t>mL</t>
  </si>
  <si>
    <t xml:space="preserve">Postoperative blood loss </t>
  </si>
  <si>
    <t>&lt;0.001</t>
    <phoneticPr fontId="6" type="noConversion"/>
  </si>
  <si>
    <t>10.7–31.1</t>
    <phoneticPr fontId="6" type="noConversion"/>
  </si>
  <si>
    <t>9.4–36.1</t>
    <phoneticPr fontId="6" type="noConversion"/>
  </si>
  <si>
    <t>-4.5–39.0</t>
    <phoneticPr fontId="6" type="noConversion"/>
  </si>
  <si>
    <t>There was one case of permanent recurrent laryngeal nerve injury found in both groups.</t>
    <phoneticPr fontId="6" type="noConversion"/>
  </si>
  <si>
    <t>추가</t>
    <phoneticPr fontId="6" type="noConversion"/>
  </si>
  <si>
    <t>Manouras</t>
    <phoneticPr fontId="6" type="noConversion"/>
  </si>
  <si>
    <t>classic suture ligation</t>
    <phoneticPr fontId="6" type="noConversion"/>
  </si>
  <si>
    <t>LigaSure</t>
  </si>
  <si>
    <t>LigaSure</t>
    <phoneticPr fontId="6" type="noConversion"/>
  </si>
  <si>
    <t>Hospital stay</t>
  </si>
  <si>
    <t>Postoperative serum calcium</t>
  </si>
  <si>
    <t>mg/dL</t>
    <phoneticPr fontId="6" type="noConversion"/>
  </si>
  <si>
    <t>d</t>
    <phoneticPr fontId="6" type="noConversion"/>
  </si>
  <si>
    <t>Classic</t>
    <phoneticPr fontId="6" type="noConversion"/>
  </si>
  <si>
    <t>NS</t>
    <phoneticPr fontId="6" type="noConversion"/>
  </si>
  <si>
    <t>Intraoperative bleeding was not significant in any case, and no transfusions of packed red blood cells were required intraoperatively or postoperatively in any patient.</t>
    <phoneticPr fontId="6" type="noConversion"/>
  </si>
  <si>
    <r>
      <t>14.3</t>
    </r>
    <r>
      <rPr>
        <sz val="11"/>
        <color theme="1"/>
        <rFont val="맑은 고딕"/>
        <family val="3"/>
        <charset val="129"/>
      </rPr>
      <t>±</t>
    </r>
    <r>
      <rPr>
        <sz val="9.35"/>
        <color theme="1"/>
        <rFont val="맑은 고딕"/>
        <family val="3"/>
        <charset val="129"/>
      </rPr>
      <t>4.2</t>
    </r>
    <r>
      <rPr>
        <sz val="11"/>
        <color theme="1"/>
        <rFont val="맑은 고딕"/>
        <family val="2"/>
        <charset val="129"/>
        <scheme val="minor"/>
      </rPr>
      <t xml:space="preserve"> (5.88-22.6)</t>
    </r>
    <phoneticPr fontId="6" type="noConversion"/>
  </si>
  <si>
    <t xml:space="preserve">bleeding </t>
    <phoneticPr fontId="6" type="noConversion"/>
  </si>
  <si>
    <t xml:space="preserve">significant bleeding during the immediate postoperative period that required reoperation. </t>
    <phoneticPr fontId="6" type="noConversion"/>
  </si>
  <si>
    <t>injuries to the recurrent laryngeal and upper laryngeal nerves</t>
    <phoneticPr fontId="6" type="noConversion"/>
  </si>
  <si>
    <t>Saint Marc</t>
    <phoneticPr fontId="6" type="noConversion"/>
  </si>
  <si>
    <t>Clamp-and-Tie</t>
    <phoneticPr fontId="6" type="noConversion"/>
  </si>
  <si>
    <t>Mortality</t>
  </si>
  <si>
    <t>Transient hypocalcemia</t>
  </si>
  <si>
    <t>Cervical hematoma</t>
  </si>
  <si>
    <t>Morbidity</t>
  </si>
  <si>
    <t xml:space="preserve"> %</t>
  </si>
  <si>
    <t>Transient recurrent nerve lesion</t>
    <phoneticPr fontId="6" type="noConversion"/>
  </si>
  <si>
    <t>Permanent recurrent nerve lesion</t>
    <phoneticPr fontId="6" type="noConversion"/>
  </si>
  <si>
    <t>Parathyroid gland autotransplantation</t>
    <phoneticPr fontId="6" type="noConversion"/>
  </si>
  <si>
    <t>&gt;.99</t>
    <phoneticPr fontId="6" type="noConversion"/>
  </si>
  <si>
    <t>-7.3(-9.97, -4.80)</t>
    <phoneticPr fontId="6" type="noConversion"/>
  </si>
  <si>
    <t>serum Ca++ levels</t>
    <phoneticPr fontId="6" type="noConversion"/>
  </si>
  <si>
    <t>그림</t>
    <phoneticPr fontId="6" type="noConversion"/>
  </si>
  <si>
    <t>Singh</t>
    <phoneticPr fontId="6" type="noConversion"/>
  </si>
  <si>
    <t>Surgery time</t>
    <phoneticPr fontId="6" type="noConversion"/>
  </si>
  <si>
    <t>clamp-and-tie</t>
    <phoneticPr fontId="6" type="noConversion"/>
  </si>
  <si>
    <t>VHI difference</t>
    <phoneticPr fontId="6" type="noConversion"/>
  </si>
  <si>
    <t>Preoperative VHI</t>
  </si>
  <si>
    <t>Postoperative VHI</t>
    <phoneticPr fontId="6" type="noConversion"/>
  </si>
  <si>
    <t>LS</t>
    <phoneticPr fontId="6" type="noConversion"/>
  </si>
  <si>
    <t>CLT</t>
    <phoneticPr fontId="6" type="noConversion"/>
  </si>
  <si>
    <t>Postoperative Hypocalcemia</t>
  </si>
  <si>
    <t>Postoperative Hemorrhage</t>
    <phoneticPr fontId="6" type="noConversion"/>
  </si>
  <si>
    <t>Schiphorst</t>
    <phoneticPr fontId="6" type="noConversion"/>
  </si>
  <si>
    <t>hemithyroidectomy</t>
    <phoneticPr fontId="6" type="noConversion"/>
  </si>
  <si>
    <t>LigaSure Precise</t>
    <phoneticPr fontId="6" type="noConversion"/>
  </si>
  <si>
    <t>operation time</t>
    <phoneticPr fontId="6" type="noConversion"/>
  </si>
  <si>
    <t>mean
[median]</t>
    <phoneticPr fontId="6" type="noConversion"/>
  </si>
  <si>
    <t>SD[SE]
(range)</t>
    <phoneticPr fontId="6" type="noConversion"/>
  </si>
  <si>
    <t>complicated postoperative course</t>
  </si>
  <si>
    <t>Operation Phase I</t>
    <phoneticPr fontId="6" type="noConversion"/>
  </si>
  <si>
    <t>Operation Phase II</t>
    <phoneticPr fontId="6" type="noConversion"/>
  </si>
  <si>
    <t>Operation Phase III</t>
    <phoneticPr fontId="6" type="noConversion"/>
  </si>
  <si>
    <t>number of ligated vessel</t>
    <phoneticPr fontId="6" type="noConversion"/>
  </si>
  <si>
    <t>[56]</t>
    <phoneticPr fontId="6" type="noConversion"/>
  </si>
  <si>
    <t>[16]</t>
    <phoneticPr fontId="6" type="noConversion"/>
  </si>
  <si>
    <t>[29]</t>
    <phoneticPr fontId="6" type="noConversion"/>
  </si>
  <si>
    <t>[12]</t>
    <phoneticPr fontId="6" type="noConversion"/>
  </si>
  <si>
    <t>[1]</t>
    <phoneticPr fontId="6" type="noConversion"/>
  </si>
  <si>
    <t>[14]</t>
    <phoneticPr fontId="6" type="noConversion"/>
  </si>
  <si>
    <t>[3]</t>
    <phoneticPr fontId="6" type="noConversion"/>
  </si>
  <si>
    <t>[66]</t>
    <phoneticPr fontId="6" type="noConversion"/>
  </si>
  <si>
    <t>[17]</t>
    <phoneticPr fontId="6" type="noConversion"/>
  </si>
  <si>
    <t>[38]</t>
    <phoneticPr fontId="6" type="noConversion"/>
  </si>
  <si>
    <t>[11]</t>
    <phoneticPr fontId="6" type="noConversion"/>
  </si>
  <si>
    <t>[9]</t>
    <phoneticPr fontId="6" type="noConversion"/>
  </si>
  <si>
    <t>[8]</t>
    <phoneticPr fontId="6" type="noConversion"/>
  </si>
  <si>
    <t>&lt; 0.001</t>
  </si>
  <si>
    <t>N.S.</t>
  </si>
  <si>
    <t>N.S.</t>
    <phoneticPr fontId="6" type="noConversion"/>
  </si>
  <si>
    <t>Pons</t>
    <phoneticPr fontId="6" type="noConversion"/>
  </si>
  <si>
    <t>clamp-and-tie and bipolar electrocautery</t>
    <phoneticPr fontId="6" type="noConversion"/>
  </si>
  <si>
    <t>Operative bleeding</t>
  </si>
  <si>
    <t>mL</t>
    <phoneticPr fontId="6" type="noConversion"/>
  </si>
  <si>
    <t>wound drainage</t>
    <phoneticPr fontId="6" type="noConversion"/>
  </si>
  <si>
    <t>seroma</t>
    <phoneticPr fontId="6" type="noConversion"/>
  </si>
  <si>
    <t>Paracetamol consumation</t>
    <phoneticPr fontId="6" type="noConversion"/>
  </si>
  <si>
    <t>g</t>
    <phoneticPr fontId="6" type="noConversion"/>
  </si>
  <si>
    <t>ns</t>
    <phoneticPr fontId="6" type="noConversion"/>
  </si>
  <si>
    <t>Transient hypocalcemia</t>
    <phoneticPr fontId="6" type="noConversion"/>
  </si>
  <si>
    <t>Transient vocal cord palsy</t>
    <phoneticPr fontId="6" type="noConversion"/>
  </si>
  <si>
    <t>Postoperative bleeding</t>
  </si>
  <si>
    <t>Postoperative bleeding</t>
    <phoneticPr fontId="6" type="noConversion"/>
  </si>
  <si>
    <t>Infections</t>
    <phoneticPr fontId="6" type="noConversion"/>
  </si>
  <si>
    <t>Fujita</t>
    <phoneticPr fontId="6" type="noConversion"/>
  </si>
  <si>
    <t>gastrectomy</t>
    <phoneticPr fontId="6" type="noConversion"/>
  </si>
  <si>
    <t>Blood loss</t>
    <phoneticPr fontId="6" type="noConversion"/>
  </si>
  <si>
    <t>Blood transfusion</t>
    <phoneticPr fontId="6" type="noConversion"/>
  </si>
  <si>
    <t>Volume of drainage</t>
    <phoneticPr fontId="6" type="noConversion"/>
  </si>
  <si>
    <t>Duration of drainage</t>
    <phoneticPr fontId="6" type="noConversion"/>
  </si>
  <si>
    <t>ml/day</t>
    <phoneticPr fontId="6" type="noConversion"/>
  </si>
  <si>
    <t>days</t>
  </si>
  <si>
    <t>days</t>
    <phoneticPr fontId="6" type="noConversion"/>
  </si>
  <si>
    <t>conventional suture ligation (monopolar electrocautery, sutures, and ligatures)</t>
    <phoneticPr fontId="6" type="noConversion"/>
  </si>
  <si>
    <t>Conventional</t>
  </si>
  <si>
    <t>[260]</t>
    <phoneticPr fontId="6" type="noConversion"/>
  </si>
  <si>
    <t>[288]</t>
    <phoneticPr fontId="6" type="noConversion"/>
  </si>
  <si>
    <t>[223]</t>
    <phoneticPr fontId="6" type="noConversion"/>
  </si>
  <si>
    <t>[225]</t>
    <phoneticPr fontId="6" type="noConversion"/>
  </si>
  <si>
    <t>[132]</t>
    <phoneticPr fontId="6" type="noConversion"/>
  </si>
  <si>
    <t>[114]</t>
    <phoneticPr fontId="6" type="noConversion"/>
  </si>
  <si>
    <t>[7]</t>
    <phoneticPr fontId="6" type="noConversion"/>
  </si>
  <si>
    <t>[6]</t>
    <phoneticPr fontId="6" type="noConversion"/>
  </si>
  <si>
    <t>Total complications</t>
  </si>
  <si>
    <t>Anastomotic leakage</t>
  </si>
  <si>
    <t>Pancreatic leakage</t>
  </si>
  <si>
    <t>Abdominal abscess</t>
  </si>
  <si>
    <t>Wound infection</t>
  </si>
  <si>
    <t>Bowel obstruction</t>
  </si>
  <si>
    <t>Pneumonia</t>
  </si>
  <si>
    <t>Anastomotic stenosis</t>
  </si>
  <si>
    <t>Other</t>
  </si>
  <si>
    <t>Re-operation</t>
  </si>
  <si>
    <t>Hospital death</t>
  </si>
  <si>
    <t>Postoperative hospital stay</t>
    <phoneticPr fontId="6" type="noConversion"/>
  </si>
  <si>
    <t>Takiguchi</t>
    <phoneticPr fontId="6" type="noConversion"/>
  </si>
  <si>
    <t>conventional thread and suture ligation</t>
    <phoneticPr fontId="6" type="noConversion"/>
  </si>
  <si>
    <t>stomach cancer</t>
    <phoneticPr fontId="6" type="noConversion"/>
  </si>
  <si>
    <t xml:space="preserve">Operating time </t>
  </si>
  <si>
    <t xml:space="preserve">Blood loss </t>
  </si>
  <si>
    <t xml:space="preserve">Postoperative stay </t>
  </si>
  <si>
    <t>Number of ties</t>
    <phoneticPr fontId="6" type="noConversion"/>
  </si>
  <si>
    <t>&lt;0.0001</t>
    <phoneticPr fontId="6" type="noConversion"/>
  </si>
  <si>
    <t>Ileus</t>
  </si>
  <si>
    <t>Cardiac disorder</t>
  </si>
  <si>
    <t>Wound infection</t>
    <phoneticPr fontId="6" type="noConversion"/>
  </si>
  <si>
    <t>Anastomotic leakage</t>
    <phoneticPr fontId="6" type="noConversion"/>
  </si>
  <si>
    <t>Intra-abdominal abscess</t>
  </si>
  <si>
    <t>colorectal carcinoma</t>
    <phoneticPr fontId="6" type="noConversion"/>
  </si>
  <si>
    <t>by threads</t>
    <phoneticPr fontId="6" type="noConversion"/>
  </si>
  <si>
    <t>Renal dysfunction</t>
  </si>
  <si>
    <t>Pancreatic fistula</t>
    <phoneticPr fontId="6" type="noConversion"/>
  </si>
  <si>
    <t>Wound dehiscence</t>
    <phoneticPr fontId="6" type="noConversion"/>
  </si>
  <si>
    <t>Pelvic abscess</t>
    <phoneticPr fontId="6" type="noConversion"/>
  </si>
  <si>
    <t>Lee</t>
    <phoneticPr fontId="6" type="noConversion"/>
  </si>
  <si>
    <t>gastric adenocarcinoma</t>
    <phoneticPr fontId="6" type="noConversion"/>
  </si>
  <si>
    <t>conventional sutures</t>
    <phoneticPr fontId="6" type="noConversion"/>
  </si>
  <si>
    <t>conventional suture ligatures</t>
  </si>
  <si>
    <t>conventional suture ligatures</t>
    <phoneticPr fontId="6" type="noConversion"/>
  </si>
  <si>
    <t>min</t>
    <phoneticPr fontId="6" type="noConversion"/>
  </si>
  <si>
    <t>conventional sutures, clips</t>
    <phoneticPr fontId="6" type="noConversion"/>
  </si>
  <si>
    <t>Operating time (min)*</t>
  </si>
  <si>
    <t>Estimated blood loss (ml)*</t>
  </si>
  <si>
    <t>ml</t>
    <phoneticPr fontId="6" type="noConversion"/>
  </si>
  <si>
    <t>Perioperative</t>
  </si>
  <si>
    <t>Hospital stay (days)*</t>
  </si>
  <si>
    <t>days</t>
    <phoneticPr fontId="6" type="noConversion"/>
  </si>
  <si>
    <t>Major morbidity</t>
  </si>
  <si>
    <t>Death</t>
  </si>
  <si>
    <t>Analgesia (doses)*†</t>
  </si>
  <si>
    <t>dose</t>
    <phoneticPr fontId="6" type="noConversion"/>
  </si>
  <si>
    <t>Major complications included anastomotic leakage in five patients, respiratory failure in one patient after conventional operation and postoperative bleeding in one patient in the LigasureTM group. There were no significant differences in postoperative course and complication rates between the two groups.</t>
    <phoneticPr fontId="6" type="noConversion"/>
  </si>
  <si>
    <t>Sucullu</t>
    <phoneticPr fontId="6" type="noConversion"/>
  </si>
  <si>
    <t>Appendectomy</t>
    <phoneticPr fontId="6" type="noConversion"/>
  </si>
  <si>
    <t>LigaSure</t>
    <phoneticPr fontId="6" type="noConversion"/>
  </si>
  <si>
    <t>endodissector and endoclip</t>
    <phoneticPr fontId="6" type="noConversion"/>
  </si>
  <si>
    <t>Operation time</t>
    <phoneticPr fontId="6" type="noConversion"/>
  </si>
  <si>
    <t>Additional analgesic needs</t>
    <phoneticPr fontId="6" type="noConversion"/>
  </si>
  <si>
    <t>Hospital stay</t>
    <phoneticPr fontId="6" type="noConversion"/>
  </si>
  <si>
    <t>day</t>
    <phoneticPr fontId="6" type="noConversion"/>
  </si>
  <si>
    <t>min</t>
    <phoneticPr fontId="6" type="noConversion"/>
  </si>
  <si>
    <t>Group1</t>
    <phoneticPr fontId="6" type="noConversion"/>
  </si>
  <si>
    <t>Group2</t>
    <phoneticPr fontId="6" type="noConversion"/>
  </si>
  <si>
    <t>NS</t>
    <phoneticPr fontId="6" type="noConversion"/>
  </si>
  <si>
    <t>Monopolar scissor (Karl Storz, Tutlingen, Germany) and bipolar forceps (Robi forceps, Karl Storz, Tuttlingen, Germany)</t>
    <phoneticPr fontId="6" type="noConversion"/>
  </si>
  <si>
    <t>LigaSure</t>
    <phoneticPr fontId="6" type="noConversion"/>
  </si>
  <si>
    <t>Hysterectomy and bilateral salpingo-oophorectomy with retroperitoneal lymphadenectomy</t>
    <phoneticPr fontId="6" type="noConversion"/>
  </si>
  <si>
    <t>Estimated blood loss</t>
  </si>
  <si>
    <t>Blood transfusion</t>
  </si>
  <si>
    <t>Hospital stay,</t>
  </si>
  <si>
    <t>VAS at 8th hour</t>
  </si>
  <si>
    <t>VAS at 24th hour</t>
  </si>
  <si>
    <t>ml</t>
    <phoneticPr fontId="6" type="noConversion"/>
  </si>
  <si>
    <t>명</t>
    <phoneticPr fontId="6" type="noConversion"/>
  </si>
  <si>
    <t>days</t>
    <phoneticPr fontId="6" type="noConversion"/>
  </si>
  <si>
    <t>Major complication</t>
  </si>
  <si>
    <t>Taskın</t>
    <phoneticPr fontId="6" type="noConversion"/>
  </si>
  <si>
    <t>Conventional bipolar</t>
    <phoneticPr fontId="6" type="noConversion"/>
  </si>
  <si>
    <t>&lt;.001</t>
    <phoneticPr fontId="6" type="noConversion"/>
  </si>
  <si>
    <t>Hasanov</t>
    <phoneticPr fontId="6" type="noConversion"/>
  </si>
  <si>
    <t>total laparoscopic hysterectomy</t>
    <phoneticPr fontId="6" type="noConversion"/>
  </si>
  <si>
    <t>Ligasure</t>
    <phoneticPr fontId="6" type="noConversion"/>
  </si>
  <si>
    <t>Marseal</t>
    <phoneticPr fontId="6" type="noConversion"/>
  </si>
  <si>
    <t>Hospital stay in days</t>
  </si>
  <si>
    <t>operating time</t>
  </si>
  <si>
    <t>estimated blood loss</t>
  </si>
  <si>
    <t>SD(SE)
[range]</t>
    <phoneticPr fontId="6" type="noConversion"/>
  </si>
  <si>
    <t>(3.6)</t>
    <phoneticPr fontId="6" type="noConversion"/>
  </si>
  <si>
    <t>(0.1)</t>
    <phoneticPr fontId="6" type="noConversion"/>
  </si>
  <si>
    <t>(2.2)</t>
    <phoneticPr fontId="6" type="noConversion"/>
  </si>
  <si>
    <t>(0.15)</t>
    <phoneticPr fontId="6" type="noConversion"/>
  </si>
  <si>
    <t>[37-70]</t>
    <phoneticPr fontId="6" type="noConversion"/>
  </si>
  <si>
    <t>[9-20]</t>
    <phoneticPr fontId="6" type="noConversion"/>
  </si>
  <si>
    <t>[17-40]</t>
    <phoneticPr fontId="6" type="noConversion"/>
  </si>
  <si>
    <t>[7-26]</t>
    <phoneticPr fontId="6" type="noConversion"/>
  </si>
  <si>
    <t>[8-34]</t>
    <phoneticPr fontId="6" type="noConversion"/>
  </si>
  <si>
    <t>[0-3]</t>
    <phoneticPr fontId="6" type="noConversion"/>
  </si>
  <si>
    <t>[8-32]</t>
    <phoneticPr fontId="6" type="noConversion"/>
  </si>
  <si>
    <t>[48-99]</t>
    <phoneticPr fontId="6" type="noConversion"/>
  </si>
  <si>
    <t>[12-28]</t>
    <phoneticPr fontId="6" type="noConversion"/>
  </si>
  <si>
    <t>[21-50]</t>
    <phoneticPr fontId="6" type="noConversion"/>
  </si>
  <si>
    <t>[7-16]</t>
    <phoneticPr fontId="6" type="noConversion"/>
  </si>
  <si>
    <t>[4-16]</t>
    <phoneticPr fontId="6" type="noConversion"/>
  </si>
  <si>
    <t>[0-4]</t>
    <phoneticPr fontId="6" type="noConversion"/>
  </si>
  <si>
    <t>[3-12]</t>
    <phoneticPr fontId="6" type="noConversion"/>
  </si>
  <si>
    <t>[130-405]</t>
    <phoneticPr fontId="6" type="noConversion"/>
  </si>
  <si>
    <t>[25-1430]</t>
    <phoneticPr fontId="6" type="noConversion"/>
  </si>
  <si>
    <t>[8-1120]</t>
    <phoneticPr fontId="6" type="noConversion"/>
  </si>
  <si>
    <t>[1-36]</t>
    <phoneticPr fontId="6" type="noConversion"/>
  </si>
  <si>
    <t>[111-415]</t>
    <phoneticPr fontId="6" type="noConversion"/>
  </si>
  <si>
    <t>[40-1258]</t>
    <phoneticPr fontId="6" type="noConversion"/>
  </si>
  <si>
    <t>[18-730]</t>
    <phoneticPr fontId="6" type="noConversion"/>
  </si>
  <si>
    <t>[1-108]</t>
    <phoneticPr fontId="6" type="noConversion"/>
  </si>
  <si>
    <t>Postoperative WHO pain scale &gt; 1,</t>
    <phoneticPr fontId="6" type="noConversion"/>
  </si>
  <si>
    <t>LS</t>
    <phoneticPr fontId="6" type="noConversion"/>
  </si>
  <si>
    <t>MS</t>
    <phoneticPr fontId="6" type="noConversion"/>
  </si>
  <si>
    <t>Overall postoperative complications</t>
    <phoneticPr fontId="6" type="noConversion"/>
  </si>
  <si>
    <t>17.6-27.7</t>
    <phoneticPr fontId="6" type="noConversion"/>
  </si>
  <si>
    <t>20-32.8</t>
    <phoneticPr fontId="6" type="noConversion"/>
  </si>
  <si>
    <t>110-217</t>
    <phoneticPr fontId="6" type="noConversion"/>
  </si>
  <si>
    <t>116-203</t>
    <phoneticPr fontId="6" type="noConversion"/>
  </si>
  <si>
    <t>[4]</t>
    <phoneticPr fontId="6" type="noConversion"/>
  </si>
  <si>
    <t>[3-4]</t>
    <phoneticPr fontId="6" type="noConversion"/>
  </si>
  <si>
    <t>NA</t>
    <phoneticPr fontId="6" type="noConversion"/>
  </si>
  <si>
    <t>Campagna</t>
    <phoneticPr fontId="6" type="noConversion"/>
  </si>
  <si>
    <t>laparoscopic supracervical hysterectomy (LSH) plus Laparoscopic sacral colpopexy (LSC)</t>
    <phoneticPr fontId="6" type="noConversion"/>
  </si>
  <si>
    <t>monopolar hook and subsequent conventional mechanical morcellator</t>
    <phoneticPr fontId="6" type="noConversion"/>
  </si>
  <si>
    <t>bipolar laparoscopic loop and bipolar morcellator (PK)</t>
    <phoneticPr fontId="6" type="noConversion"/>
  </si>
  <si>
    <t>GROUP 1</t>
    <phoneticPr fontId="6" type="noConversion"/>
  </si>
  <si>
    <t>GROUP 2</t>
    <phoneticPr fontId="6" type="noConversion"/>
  </si>
  <si>
    <t>Operative time</t>
  </si>
  <si>
    <t>Operative time</t>
    <phoneticPr fontId="6" type="noConversion"/>
  </si>
  <si>
    <t>min</t>
    <phoneticPr fontId="6" type="noConversion"/>
  </si>
  <si>
    <t>Estimated blood loss</t>
    <phoneticPr fontId="6" type="noConversion"/>
  </si>
  <si>
    <t>ml</t>
    <phoneticPr fontId="6" type="noConversion"/>
  </si>
  <si>
    <t>Intra-operative complications,</t>
  </si>
  <si>
    <t>Post-operative anemia,</t>
  </si>
  <si>
    <t>Post-operative fever,</t>
  </si>
  <si>
    <t>VAS h4,</t>
  </si>
  <si>
    <t>VAS h12,</t>
  </si>
  <si>
    <t>VAS h24,</t>
  </si>
  <si>
    <t>[131]</t>
    <phoneticPr fontId="6" type="noConversion"/>
  </si>
  <si>
    <t>[114-153]</t>
    <phoneticPr fontId="6" type="noConversion"/>
  </si>
  <si>
    <t>[118]</t>
    <phoneticPr fontId="6" type="noConversion"/>
  </si>
  <si>
    <t>[105-129]</t>
    <phoneticPr fontId="6" type="noConversion"/>
  </si>
  <si>
    <t>&lt;0.05</t>
    <phoneticPr fontId="6" type="noConversion"/>
  </si>
  <si>
    <t>[40]</t>
    <phoneticPr fontId="6" type="noConversion"/>
  </si>
  <si>
    <t>[20-50]</t>
    <phoneticPr fontId="6" type="noConversion"/>
  </si>
  <si>
    <t>[60]</t>
    <phoneticPr fontId="6" type="noConversion"/>
  </si>
  <si>
    <t>[25-90]</t>
    <phoneticPr fontId="6" type="noConversion"/>
  </si>
  <si>
    <t>[8]</t>
    <phoneticPr fontId="6" type="noConversion"/>
  </si>
  <si>
    <t>[5]</t>
    <phoneticPr fontId="6" type="noConversion"/>
  </si>
  <si>
    <t>[3]</t>
    <phoneticPr fontId="6" type="noConversion"/>
  </si>
  <si>
    <t>[7-9]</t>
    <phoneticPr fontId="6" type="noConversion"/>
  </si>
  <si>
    <t>[3-6]</t>
    <phoneticPr fontId="6" type="noConversion"/>
  </si>
  <si>
    <t>[2-4.5]</t>
    <phoneticPr fontId="6" type="noConversion"/>
  </si>
  <si>
    <t>[4]</t>
    <phoneticPr fontId="6" type="noConversion"/>
  </si>
  <si>
    <t>[7.5-9]</t>
    <phoneticPr fontId="6" type="noConversion"/>
  </si>
  <si>
    <t>[4-6]</t>
    <phoneticPr fontId="6" type="noConversion"/>
  </si>
  <si>
    <t>NS</t>
    <phoneticPr fontId="6" type="noConversion"/>
  </si>
  <si>
    <t>Rothmund</t>
    <phoneticPr fontId="6" type="noConversion"/>
  </si>
  <si>
    <t>laparoscopic supracervical hysterectomy</t>
    <phoneticPr fontId="6" type="noConversion"/>
  </si>
  <si>
    <t>standard bipolar coagulation forceps (RoBi clamp)</t>
    <phoneticPr fontId="6" type="noConversion"/>
  </si>
  <si>
    <t>EnSeal</t>
  </si>
  <si>
    <t>Total</t>
  </si>
  <si>
    <t>hospital stay</t>
  </si>
  <si>
    <t>Pain scale</t>
  </si>
  <si>
    <t>Day 1</t>
  </si>
  <si>
    <t>Day 2</t>
  </si>
  <si>
    <t>T1 (from start of operation to cornual structures ready to be dissected)</t>
    <phoneticPr fontId="6" type="noConversion"/>
  </si>
  <si>
    <t>T2 (from first coagulation and cutting of the cornual structures to complete preparation of each parametrial side directly before cervical detachment)</t>
    <phoneticPr fontId="6" type="noConversion"/>
  </si>
  <si>
    <t>T3 (needed for cervical detachment and subsequent steps [morcellation and closure of trocar sites] to the end of the surgical procedure)</t>
    <phoneticPr fontId="6" type="noConversion"/>
  </si>
  <si>
    <t>Documented blood loss</t>
  </si>
  <si>
    <t>&lt;50 mL</t>
    <phoneticPr fontId="6" type="noConversion"/>
  </si>
  <si>
    <t>50~100ml</t>
    <phoneticPr fontId="6" type="noConversion"/>
  </si>
  <si>
    <t>No blood transfusions</t>
    <phoneticPr fontId="6" type="noConversion"/>
  </si>
  <si>
    <t>days</t>
    <phoneticPr fontId="6" type="noConversion"/>
  </si>
  <si>
    <t>Experimental</t>
    <phoneticPr fontId="6" type="noConversion"/>
  </si>
  <si>
    <t>Control</t>
    <phoneticPr fontId="6" type="noConversion"/>
  </si>
  <si>
    <t>&lt;.001</t>
    <phoneticPr fontId="6" type="noConversion"/>
  </si>
  <si>
    <t>명</t>
    <phoneticPr fontId="6" type="noConversion"/>
  </si>
  <si>
    <t>conversions to laparotomy</t>
  </si>
  <si>
    <t>revision surgery after 35 days</t>
  </si>
  <si>
    <t>a hematoma of the trocar site</t>
  </si>
  <si>
    <t>symptomatic adhesions and elevated temperature due to pelvic inflammatory disease</t>
    <phoneticPr fontId="6" type="noConversion"/>
  </si>
  <si>
    <t>hysterectomy</t>
    <phoneticPr fontId="6" type="noConversion"/>
  </si>
  <si>
    <t>Lakeman</t>
    <phoneticPr fontId="6" type="noConversion"/>
  </si>
  <si>
    <t>Ligasure</t>
    <phoneticPr fontId="6" type="noConversion"/>
  </si>
  <si>
    <t>conventional(the other pedicles were clamped, transected and sutured using Vicryl No. 0 sutures.)</t>
    <phoneticPr fontId="6" type="noConversion"/>
  </si>
  <si>
    <t>Vessel sealing</t>
    <phoneticPr fontId="6" type="noConversion"/>
  </si>
  <si>
    <t>Conventional surgery</t>
    <phoneticPr fontId="6" type="noConversion"/>
  </si>
  <si>
    <t>Duration of surgery</t>
    <phoneticPr fontId="6" type="noConversion"/>
  </si>
  <si>
    <t>Blood loss</t>
    <phoneticPr fontId="6" type="noConversion"/>
  </si>
  <si>
    <t>Hospital stay</t>
    <phoneticPr fontId="6" type="noConversion"/>
  </si>
  <si>
    <t>Complications during surgery</t>
    <phoneticPr fontId="6" type="noConversion"/>
  </si>
  <si>
    <t>Bladder perforation</t>
  </si>
  <si>
    <t>Blood loss &gt;500 ml</t>
  </si>
  <si>
    <t>Complications after surgery</t>
    <phoneticPr fontId="6" type="noConversion"/>
  </si>
  <si>
    <t>Haematoma</t>
  </si>
  <si>
    <t>Re-admission to the hospital</t>
    <phoneticPr fontId="6" type="noConversion"/>
  </si>
  <si>
    <t>Group A</t>
    <phoneticPr fontId="6" type="noConversion"/>
  </si>
  <si>
    <t>Group B</t>
    <phoneticPr fontId="6" type="noConversion"/>
  </si>
  <si>
    <t>Aydin</t>
    <phoneticPr fontId="6" type="noConversion"/>
  </si>
  <si>
    <t>LigaSure</t>
    <phoneticPr fontId="6" type="noConversion"/>
  </si>
  <si>
    <t>conventional sutures (clamping and cutting are followed by tying with polyglactin suture materials)</t>
    <phoneticPr fontId="6" type="noConversion"/>
  </si>
  <si>
    <t>Operation time</t>
    <phoneticPr fontId="6" type="noConversion"/>
  </si>
  <si>
    <t>VAS score at 0 h</t>
  </si>
  <si>
    <t>VAS score at 24 h</t>
  </si>
  <si>
    <t>Hemoglobin reduction</t>
    <phoneticPr fontId="6" type="noConversion"/>
  </si>
  <si>
    <t>g/d</t>
    <phoneticPr fontId="6" type="noConversion"/>
  </si>
  <si>
    <t>Bladder injury</t>
  </si>
  <si>
    <t>Hemorrhage</t>
  </si>
  <si>
    <t>conventional bipolar (In the control group, a conventional bipolar instrument with integrated knife was used. This could either be a Seitzinger or a Cutting forceps, with a  Valleylab or Erbe generator.)</t>
    <phoneticPr fontId="6" type="noConversion"/>
  </si>
  <si>
    <t>Janssen</t>
    <phoneticPr fontId="6" type="noConversion"/>
  </si>
  <si>
    <t xml:space="preserve">Operating time from initial skin incision till removal of uterus </t>
  </si>
  <si>
    <t xml:space="preserve">Total operating time from initial skin incision till final skin closure </t>
  </si>
  <si>
    <t xml:space="preserve">Time to dissect adnexal ligaments* </t>
  </si>
  <si>
    <t xml:space="preserve">Hospital stay </t>
  </si>
  <si>
    <t>minutes</t>
  </si>
  <si>
    <t>minutes:seconds</t>
  </si>
  <si>
    <t>Conventional bipolar</t>
    <phoneticPr fontId="6" type="noConversion"/>
  </si>
  <si>
    <t>2:37</t>
    <phoneticPr fontId="6" type="noConversion"/>
  </si>
  <si>
    <t>2:10</t>
    <phoneticPr fontId="6" type="noConversion"/>
  </si>
  <si>
    <t>0.02**</t>
  </si>
  <si>
    <t>4:33</t>
    <phoneticPr fontId="6" type="noConversion"/>
  </si>
  <si>
    <t>5:01</t>
    <phoneticPr fontId="6" type="noConversion"/>
  </si>
  <si>
    <t>Excessive perioperative bleeding (more than 1000 ml blood loss)</t>
    <phoneticPr fontId="6" type="noConversion"/>
  </si>
  <si>
    <t>postoperative bleeding</t>
    <phoneticPr fontId="6" type="noConversion"/>
  </si>
  <si>
    <t>bladder injury</t>
    <phoneticPr fontId="6" type="noConversion"/>
  </si>
  <si>
    <t>bowel injury</t>
    <phoneticPr fontId="6" type="noConversion"/>
  </si>
  <si>
    <t>ileus,</t>
    <phoneticPr fontId="6" type="noConversion"/>
  </si>
  <si>
    <t>urine retention</t>
    <phoneticPr fontId="6" type="noConversion"/>
  </si>
  <si>
    <t>Elhao</t>
    <phoneticPr fontId="6" type="noConversion"/>
  </si>
  <si>
    <t>conventional suture ligation (all pedicles were clamped, divided and ligated with a polyglycolic acid suture (Vicryl1 1))</t>
    <phoneticPr fontId="6" type="noConversion"/>
  </si>
  <si>
    <t>Suture group</t>
    <phoneticPr fontId="6" type="noConversion"/>
  </si>
  <si>
    <t>LigaSure group</t>
    <phoneticPr fontId="6" type="noConversion"/>
  </si>
  <si>
    <t>Operative blood loss</t>
  </si>
  <si>
    <t>[52.5]</t>
    <phoneticPr fontId="6" type="noConversion"/>
  </si>
  <si>
    <t>[25-125]</t>
    <phoneticPr fontId="6" type="noConversion"/>
  </si>
  <si>
    <t>[90]</t>
    <phoneticPr fontId="6" type="noConversion"/>
  </si>
  <si>
    <t>[50-240]</t>
    <phoneticPr fontId="6" type="noConversion"/>
  </si>
  <si>
    <t>&lt;0.001</t>
    <phoneticPr fontId="6" type="noConversion"/>
  </si>
  <si>
    <t>[230]</t>
    <phoneticPr fontId="6" type="noConversion"/>
  </si>
  <si>
    <t>[40-690]</t>
    <phoneticPr fontId="6" type="noConversion"/>
  </si>
  <si>
    <t>[360]</t>
    <phoneticPr fontId="6" type="noConversion"/>
  </si>
  <si>
    <t>[90-4800]</t>
    <phoneticPr fontId="6" type="noConversion"/>
  </si>
  <si>
    <t>Silva-Filho</t>
    <phoneticPr fontId="6" type="noConversion"/>
  </si>
  <si>
    <t>conventional suturing (the pedicles were clamped, cut, transfixed and ligated using No. 1 Vicryl sutures (Polyglactin, Ethicon, Edinburgh, UK).)</t>
    <phoneticPr fontId="6" type="noConversion"/>
  </si>
  <si>
    <t>BVSS group</t>
    <phoneticPr fontId="6" type="noConversion"/>
  </si>
  <si>
    <t>Conventional suture ligature group</t>
    <phoneticPr fontId="6" type="noConversion"/>
  </si>
  <si>
    <t>Operative blood loss</t>
    <phoneticPr fontId="6" type="noConversion"/>
  </si>
  <si>
    <t>Peri-operative complications</t>
  </si>
  <si>
    <t>Conversion to laparotomy</t>
  </si>
  <si>
    <t>Labial burn</t>
  </si>
  <si>
    <t>Post-operative complications</t>
  </si>
  <si>
    <t>Pelvic cellulitis</t>
  </si>
  <si>
    <t>Cystitis</t>
  </si>
  <si>
    <t>hour</t>
    <phoneticPr fontId="6" type="noConversion"/>
  </si>
  <si>
    <t>[16]</t>
    <phoneticPr fontId="6" type="noConversion"/>
  </si>
  <si>
    <t>[8-67]</t>
    <phoneticPr fontId="6" type="noConversion"/>
  </si>
  <si>
    <t>[15]</t>
    <phoneticPr fontId="6" type="noConversion"/>
  </si>
  <si>
    <t>[7-122]</t>
    <phoneticPr fontId="6" type="noConversion"/>
  </si>
  <si>
    <t>postoperative complications</t>
    <phoneticPr fontId="6" type="noConversion"/>
  </si>
  <si>
    <t>Lakeman</t>
    <phoneticPr fontId="6" type="noConversion"/>
  </si>
  <si>
    <t>hysterectomy</t>
    <phoneticPr fontId="6" type="noConversion"/>
  </si>
  <si>
    <t>LigaSure</t>
    <phoneticPr fontId="6" type="noConversion"/>
  </si>
  <si>
    <t>Duration of surgery</t>
  </si>
  <si>
    <t>Hospitalization</t>
  </si>
  <si>
    <t xml:space="preserve">Blood loss </t>
    <phoneticPr fontId="6" type="noConversion"/>
  </si>
  <si>
    <t>(mL)</t>
  </si>
  <si>
    <t>days</t>
    <phoneticPr fontId="6" type="noConversion"/>
  </si>
  <si>
    <t>min</t>
    <phoneticPr fontId="6" type="noConversion"/>
  </si>
  <si>
    <t>conventional clamps and suturing</t>
    <phoneticPr fontId="6" type="noConversion"/>
  </si>
  <si>
    <t>Vessel sealing</t>
    <phoneticPr fontId="6" type="noConversion"/>
  </si>
  <si>
    <t>[69]</t>
    <phoneticPr fontId="6" type="noConversion"/>
  </si>
  <si>
    <t>[200]</t>
    <phoneticPr fontId="6" type="noConversion"/>
  </si>
  <si>
    <t>[4]</t>
    <phoneticPr fontId="6" type="noConversion"/>
  </si>
  <si>
    <t>[29-130]</t>
    <phoneticPr fontId="6" type="noConversion"/>
  </si>
  <si>
    <t>[33-1500]</t>
    <phoneticPr fontId="6" type="noConversion"/>
  </si>
  <si>
    <t>[2-32]</t>
    <phoneticPr fontId="6" type="noConversion"/>
  </si>
  <si>
    <t>[63]</t>
    <phoneticPr fontId="6" type="noConversion"/>
  </si>
  <si>
    <t>[335]</t>
    <phoneticPr fontId="6" type="noConversion"/>
  </si>
  <si>
    <t>[5]</t>
    <phoneticPr fontId="6" type="noConversion"/>
  </si>
  <si>
    <t>[38-124]</t>
    <phoneticPr fontId="6" type="noConversion"/>
  </si>
  <si>
    <t>[70-1750]</t>
    <phoneticPr fontId="6" type="noConversion"/>
  </si>
  <si>
    <t>[3-11]</t>
    <phoneticPr fontId="6" type="noConversion"/>
  </si>
  <si>
    <t>Peroperative complications</t>
  </si>
  <si>
    <t>Postoperative complications</t>
  </si>
  <si>
    <t>Ileus requiring reoperation</t>
  </si>
  <si>
    <t>Infected hematoma</t>
  </si>
  <si>
    <t>Wound dehiscence</t>
  </si>
  <si>
    <t>Fever of unknown origin</t>
  </si>
  <si>
    <t>Bladder lesion</t>
    <phoneticPr fontId="6" type="noConversion"/>
  </si>
  <si>
    <t>Bleeding &gt; 1000 mL</t>
    <phoneticPr fontId="6" type="noConversion"/>
  </si>
  <si>
    <t>Thromboembolism</t>
    <phoneticPr fontId="6" type="noConversion"/>
  </si>
  <si>
    <t>all</t>
    <phoneticPr fontId="6" type="noConversion"/>
  </si>
  <si>
    <t>Evening after surgery</t>
  </si>
  <si>
    <t>Day 1 after surgery</t>
  </si>
  <si>
    <t>Day 2 after surgery</t>
  </si>
  <si>
    <t>Day 3 after surgery</t>
  </si>
  <si>
    <t>Day 4 after surgery</t>
  </si>
  <si>
    <t>Day 5 after surgery</t>
  </si>
  <si>
    <t>Day 6 after surgery</t>
  </si>
  <si>
    <t>Day 7 after surgery</t>
  </si>
  <si>
    <t>2 wks after surgery</t>
  </si>
  <si>
    <t>6 wks after surgery</t>
  </si>
  <si>
    <t>(4)</t>
    <phoneticPr fontId="6" type="noConversion"/>
  </si>
  <si>
    <t>(3)</t>
    <phoneticPr fontId="6" type="noConversion"/>
  </si>
  <si>
    <t>&lt;0.01</t>
    <phoneticPr fontId="6" type="noConversion"/>
  </si>
  <si>
    <t>(5)</t>
    <phoneticPr fontId="6" type="noConversion"/>
  </si>
  <si>
    <t>Cronje</t>
    <phoneticPr fontId="6" type="noConversion"/>
  </si>
  <si>
    <t>traditional method-clamping, cutting, and tying with polyglactin ligatures</t>
    <phoneticPr fontId="6" type="noConversion"/>
  </si>
  <si>
    <t>Procedure time</t>
  </si>
  <si>
    <t>Blood loss</t>
  </si>
  <si>
    <t>Days in hospital</t>
  </si>
  <si>
    <t>Pain score</t>
  </si>
  <si>
    <t>ml</t>
    <phoneticPr fontId="6" type="noConversion"/>
  </si>
  <si>
    <t>0-10</t>
    <phoneticPr fontId="6" type="noConversion"/>
  </si>
  <si>
    <t>LigaSure group</t>
    <phoneticPr fontId="6" type="noConversion"/>
  </si>
  <si>
    <t>Traditional group</t>
    <phoneticPr fontId="6" type="noConversion"/>
  </si>
  <si>
    <t>[32]</t>
    <phoneticPr fontId="6" type="noConversion"/>
  </si>
  <si>
    <t>[100]</t>
    <phoneticPr fontId="6" type="noConversion"/>
  </si>
  <si>
    <t>[2]</t>
    <phoneticPr fontId="6" type="noConversion"/>
  </si>
  <si>
    <t>[15-81]</t>
    <phoneticPr fontId="6" type="noConversion"/>
  </si>
  <si>
    <t>[15-750]</t>
    <phoneticPr fontId="6" type="noConversion"/>
  </si>
  <si>
    <t>[2-2]</t>
    <phoneticPr fontId="6" type="noConversion"/>
  </si>
  <si>
    <t>[3-7]</t>
    <phoneticPr fontId="6" type="noConversion"/>
  </si>
  <si>
    <t>[40]</t>
    <phoneticPr fontId="6" type="noConversion"/>
  </si>
  <si>
    <t>[160]</t>
    <phoneticPr fontId="6" type="noConversion"/>
  </si>
  <si>
    <t>[6]</t>
    <phoneticPr fontId="6" type="noConversion"/>
  </si>
  <si>
    <t>[21-63]</t>
    <phoneticPr fontId="6" type="noConversion"/>
  </si>
  <si>
    <t>[20-350]</t>
    <phoneticPr fontId="6" type="noConversion"/>
  </si>
  <si>
    <t>&lt;.0001</t>
    <phoneticPr fontId="6" type="noConversion"/>
  </si>
  <si>
    <t>No intraoperative or postoperative complications were noted in either group.</t>
    <phoneticPr fontId="6" type="noConversion"/>
  </si>
  <si>
    <t>Hagen</t>
    <phoneticPr fontId="6" type="noConversion"/>
  </si>
  <si>
    <t>conventional suture ligature</t>
    <phoneticPr fontId="6" type="noConversion"/>
  </si>
  <si>
    <t>(minutes)</t>
  </si>
  <si>
    <t>Blood loss</t>
    <phoneticPr fontId="6" type="noConversion"/>
  </si>
  <si>
    <t xml:space="preserve"> (mL)</t>
    <phoneticPr fontId="6" type="noConversion"/>
  </si>
  <si>
    <t xml:space="preserve">Hospital stay </t>
    <phoneticPr fontId="6" type="noConversion"/>
  </si>
  <si>
    <t>(days)</t>
  </si>
  <si>
    <t>Suture ligature</t>
    <phoneticPr fontId="6" type="noConversion"/>
  </si>
  <si>
    <t>(-7.0, 12.4)</t>
    <phoneticPr fontId="6" type="noConversion"/>
  </si>
  <si>
    <t>(-146 to 157)</t>
    <phoneticPr fontId="6" type="noConversion"/>
  </si>
  <si>
    <t>(-2.2 to 10.4)</t>
    <phoneticPr fontId="6" type="noConversion"/>
  </si>
  <si>
    <t>Wound rupture</t>
  </si>
  <si>
    <t>Vault bleeding</t>
  </si>
  <si>
    <t>conventional suturing (the pedicles were clamped, cut, transfixed and doubly ligated using Vicryl No. 1 sutures)</t>
    <phoneticPr fontId="6" type="noConversion"/>
  </si>
  <si>
    <t xml:space="preserve">Operative blood loss </t>
    <phoneticPr fontId="6" type="noConversion"/>
  </si>
  <si>
    <t>(g/dL)</t>
    <phoneticPr fontId="6" type="noConversion"/>
  </si>
  <si>
    <t xml:space="preserve">Reduction in haemoglobin level </t>
    <phoneticPr fontId="6" type="noConversion"/>
  </si>
  <si>
    <t>Control</t>
    <phoneticPr fontId="6" type="noConversion"/>
  </si>
  <si>
    <t>[100]</t>
    <phoneticPr fontId="6" type="noConversion"/>
  </si>
  <si>
    <t>[10-600]</t>
    <phoneticPr fontId="6" type="noConversion"/>
  </si>
  <si>
    <t>[20-1000]</t>
    <phoneticPr fontId="6" type="noConversion"/>
  </si>
  <si>
    <t>Return to theatre</t>
  </si>
  <si>
    <t>Readmission for bleeding</t>
  </si>
  <si>
    <t>Peri-operative haemorrhagic complications</t>
    <phoneticPr fontId="6" type="noConversion"/>
  </si>
  <si>
    <t>Levy</t>
    <phoneticPr fontId="6" type="noConversion"/>
  </si>
  <si>
    <t>LigaSure</t>
    <phoneticPr fontId="6" type="noConversion"/>
  </si>
  <si>
    <t>suture(suture ligation employing a polyglycolic suture)</t>
    <phoneticPr fontId="6" type="noConversion"/>
  </si>
  <si>
    <t>Total procedure time</t>
    <phoneticPr fontId="6" type="noConversion"/>
  </si>
  <si>
    <t>Estimated blood loss</t>
    <phoneticPr fontId="6" type="noConversion"/>
  </si>
  <si>
    <t>min</t>
    <phoneticPr fontId="6" type="noConversion"/>
  </si>
  <si>
    <t>mL</t>
    <phoneticPr fontId="6" type="noConversion"/>
  </si>
  <si>
    <t>EBVS</t>
    <phoneticPr fontId="6" type="noConversion"/>
  </si>
  <si>
    <t>Suture</t>
    <phoneticPr fontId="6" type="noConversion"/>
  </si>
  <si>
    <t>Vaginal hysterectomy procedure time</t>
    <phoneticPr fontId="6" type="noConversion"/>
  </si>
  <si>
    <t>Length of stay</t>
    <phoneticPr fontId="6" type="noConversion"/>
  </si>
  <si>
    <t>d</t>
    <phoneticPr fontId="6" type="noConversion"/>
  </si>
  <si>
    <t>postoperative hemorrhage</t>
    <phoneticPr fontId="6" type="noConversion"/>
  </si>
  <si>
    <t>return to the operating room</t>
    <phoneticPr fontId="6" type="noConversion"/>
  </si>
  <si>
    <t>right leg weakness that resolved within days without treatment</t>
    <phoneticPr fontId="6" type="noConversion"/>
  </si>
  <si>
    <t>cystitis treated with oral antibiotics</t>
    <phoneticPr fontId="6" type="noConversion"/>
  </si>
  <si>
    <t>femoral neuropathy that cleared without treatment 2 days after surgery</t>
    <phoneticPr fontId="6" type="noConversion"/>
  </si>
  <si>
    <t>readmitted 9 days after surgery with a pelvic abscess; This was treated with antibiotics and percutaneous drainage and resolved without sequelae.</t>
    <phoneticPr fontId="6" type="noConversion"/>
  </si>
  <si>
    <t>Batra</t>
    <phoneticPr fontId="6" type="noConversion"/>
  </si>
  <si>
    <t>Primary operating time</t>
    <phoneticPr fontId="6" type="noConversion"/>
  </si>
  <si>
    <t>Total operating time</t>
    <phoneticPr fontId="6" type="noConversion"/>
  </si>
  <si>
    <t>Mean blood loss</t>
    <phoneticPr fontId="6" type="noConversion"/>
  </si>
  <si>
    <t>Duration of postoperative stay</t>
    <phoneticPr fontId="6" type="noConversion"/>
  </si>
  <si>
    <t>ml</t>
    <phoneticPr fontId="6" type="noConversion"/>
  </si>
  <si>
    <t>days</t>
    <phoneticPr fontId="6" type="noConversion"/>
  </si>
  <si>
    <t>hysterectomy</t>
    <phoneticPr fontId="6" type="noConversion"/>
  </si>
  <si>
    <t>conventional bipolar</t>
    <phoneticPr fontId="6" type="noConversion"/>
  </si>
  <si>
    <t>Mean time to dissect adnexal ligaments</t>
    <phoneticPr fontId="6" type="noConversion"/>
  </si>
  <si>
    <t>Conventional bipolar</t>
    <phoneticPr fontId="6" type="noConversion"/>
  </si>
  <si>
    <t>intraoperative complications</t>
    <phoneticPr fontId="6" type="noConversion"/>
  </si>
  <si>
    <t>abdominal distension on day 5 of surgery</t>
    <phoneticPr fontId="6" type="noConversion"/>
  </si>
  <si>
    <t>fistula</t>
    <phoneticPr fontId="6" type="noConversion"/>
  </si>
  <si>
    <t>conversion to laparotomy</t>
    <phoneticPr fontId="6" type="noConversion"/>
  </si>
  <si>
    <t>vault prolapse</t>
    <phoneticPr fontId="6" type="noConversion"/>
  </si>
  <si>
    <t>Total volume drained (ml)*</t>
    <phoneticPr fontId="6" type="noConversion"/>
  </si>
  <si>
    <t>Shady</t>
    <phoneticPr fontId="6" type="noConversion"/>
  </si>
  <si>
    <t>conventional suture ligature, using vicryl sutures (Vicryl 1–0 polyglactin 910; Egycryl, Taisier CO, Egypt) only.</t>
    <phoneticPr fontId="6" type="noConversion"/>
  </si>
  <si>
    <t>LigaSure</t>
    <phoneticPr fontId="6" type="noConversion"/>
  </si>
  <si>
    <t xml:space="preserve">Intraoperative bleeding </t>
  </si>
  <si>
    <t xml:space="preserve">Blood in drain </t>
  </si>
  <si>
    <t xml:space="preserve">Total blood loss </t>
  </si>
  <si>
    <t>Group I</t>
    <phoneticPr fontId="6" type="noConversion"/>
  </si>
  <si>
    <t>Group II</t>
    <phoneticPr fontId="6" type="noConversion"/>
  </si>
  <si>
    <t>LigaSure Precise</t>
    <phoneticPr fontId="6" type="noConversion"/>
  </si>
  <si>
    <t>Blood transfusion</t>
    <phoneticPr fontId="6" type="noConversion"/>
  </si>
  <si>
    <t>%</t>
    <phoneticPr fontId="6" type="noConversion"/>
  </si>
  <si>
    <t>Hospital stay</t>
    <phoneticPr fontId="6" type="noConversion"/>
  </si>
  <si>
    <t>min</t>
    <phoneticPr fontId="6" type="noConversion"/>
  </si>
  <si>
    <t>days</t>
    <phoneticPr fontId="6" type="noConversion"/>
  </si>
  <si>
    <t>Vessel injury</t>
  </si>
  <si>
    <t>[3]</t>
    <phoneticPr fontId="6" type="noConversion"/>
  </si>
  <si>
    <t>[2-8]</t>
    <phoneticPr fontId="6" type="noConversion"/>
  </si>
  <si>
    <t>[4]</t>
    <phoneticPr fontId="6" type="noConversion"/>
  </si>
  <si>
    <t>[2]</t>
    <phoneticPr fontId="6" type="noConversion"/>
  </si>
  <si>
    <t>[1-7]</t>
    <phoneticPr fontId="6" type="noConversion"/>
  </si>
  <si>
    <t>VAS-4 hour</t>
  </si>
  <si>
    <t>VAS-6 hour</t>
  </si>
  <si>
    <t>VAS-8 hour</t>
  </si>
  <si>
    <t>VAS-12 hour</t>
  </si>
  <si>
    <t>VAS-24 hour</t>
  </si>
  <si>
    <t>conventional bipolar device (Eragon Grasping and Dissecting Forceps Maryland Dissector 5 mm; RichardWolf, GmbH, Knittlingen, Germany) with ForceTriad™ generator (Covidien) for vessel sealing.</t>
    <phoneticPr fontId="6" type="noConversion"/>
  </si>
  <si>
    <t>Lee</t>
    <phoneticPr fontId="6" type="noConversion"/>
  </si>
  <si>
    <t xml:space="preserve">Total estimated blood loss </t>
  </si>
  <si>
    <t xml:space="preserve">Reduction in hemoglobin </t>
  </si>
  <si>
    <t>g/L</t>
  </si>
  <si>
    <t>Length of hospital stay</t>
    <phoneticPr fontId="6" type="noConversion"/>
  </si>
  <si>
    <t>Postoperative pain scores</t>
    <phoneticPr fontId="6" type="noConversion"/>
  </si>
  <si>
    <t>PO 24 h</t>
  </si>
  <si>
    <t>PO 36 h</t>
  </si>
  <si>
    <t>PO 48 h</t>
  </si>
  <si>
    <t>Control</t>
  </si>
  <si>
    <t>NA</t>
  </si>
  <si>
    <t>adverse event</t>
    <phoneticPr fontId="6" type="noConversion"/>
  </si>
  <si>
    <t>transient mild fever, nausea, vomiting, dysuria, and/or constipation.</t>
    <phoneticPr fontId="6" type="noConversion"/>
  </si>
  <si>
    <t>serious adverse event</t>
    <phoneticPr fontId="6" type="noConversion"/>
  </si>
  <si>
    <t>fever, leukocytosis, delayed passage of flatus, prolonged abdominal distention and pelvic inflammatory reaction; was not assessed as device-related AEs.</t>
    <phoneticPr fontId="6" type="noConversion"/>
  </si>
  <si>
    <t>Hefni</t>
    <phoneticPr fontId="6" type="noConversion"/>
  </si>
  <si>
    <t>suturing technique was used, the pedicles were clamped, cut, transfixed and doubly ligated using Vicryl No. 1 sutures (Polyglactin, Ethicon, Edinburgh, UK).</t>
    <phoneticPr fontId="6" type="noConversion"/>
  </si>
  <si>
    <t>Reduction in haemoglobin level</t>
    <phoneticPr fontId="6" type="noConversion"/>
  </si>
  <si>
    <t>Control</t>
    <phoneticPr fontId="6" type="noConversion"/>
  </si>
  <si>
    <t>[100]</t>
    <phoneticPr fontId="6" type="noConversion"/>
  </si>
  <si>
    <t>[10-600]</t>
    <phoneticPr fontId="6" type="noConversion"/>
  </si>
  <si>
    <t>[20-1000]</t>
    <phoneticPr fontId="6" type="noConversion"/>
  </si>
  <si>
    <t>Visceral injury</t>
  </si>
  <si>
    <t>Febrile illness*</t>
  </si>
  <si>
    <t>Urinary infection</t>
  </si>
  <si>
    <t>Peri-operative haemorrhagic complications</t>
    <phoneticPr fontId="6" type="noConversion"/>
  </si>
  <si>
    <t>conventional (clamping and cutting of the tissues were followed by tying with polyglactin suture materials)</t>
    <phoneticPr fontId="6" type="noConversion"/>
  </si>
  <si>
    <t>Yildiz</t>
    <phoneticPr fontId="6" type="noConversion"/>
  </si>
  <si>
    <t>Hemoglobin reduction</t>
    <phoneticPr fontId="6" type="noConversion"/>
  </si>
  <si>
    <t>Study group</t>
    <phoneticPr fontId="6" type="noConversion"/>
  </si>
  <si>
    <t>Control group</t>
    <phoneticPr fontId="6" type="noConversion"/>
  </si>
  <si>
    <t>[105]</t>
    <phoneticPr fontId="6" type="noConversion"/>
  </si>
  <si>
    <t>[70-175]</t>
    <phoneticPr fontId="6" type="noConversion"/>
  </si>
  <si>
    <t>[5]</t>
    <phoneticPr fontId="6" type="noConversion"/>
  </si>
  <si>
    <t>[2-17]</t>
    <phoneticPr fontId="6" type="noConversion"/>
  </si>
  <si>
    <t>[1-8]</t>
    <phoneticPr fontId="6" type="noConversion"/>
  </si>
  <si>
    <t>[1-3]</t>
    <phoneticPr fontId="6" type="noConversion"/>
  </si>
  <si>
    <t>[-0.08]</t>
    <phoneticPr fontId="6" type="noConversion"/>
  </si>
  <si>
    <t>[-0.27, 0.10]</t>
    <phoneticPr fontId="6" type="noConversion"/>
  </si>
  <si>
    <t>[130]</t>
    <phoneticPr fontId="6" type="noConversion"/>
  </si>
  <si>
    <t>[60-230]</t>
    <phoneticPr fontId="6" type="noConversion"/>
  </si>
  <si>
    <t>[3-17]</t>
    <phoneticPr fontId="6" type="noConversion"/>
  </si>
  <si>
    <t>[8]</t>
    <phoneticPr fontId="6" type="noConversion"/>
  </si>
  <si>
    <t>[7-9]</t>
    <phoneticPr fontId="6" type="noConversion"/>
  </si>
  <si>
    <t>[3-7]</t>
    <phoneticPr fontId="6" type="noConversion"/>
  </si>
  <si>
    <t>[-0.29, 0.00]</t>
    <phoneticPr fontId="6" type="noConversion"/>
  </si>
  <si>
    <t>Total complication</t>
  </si>
  <si>
    <t>VAS</t>
    <phoneticPr fontId="6" type="noConversion"/>
  </si>
  <si>
    <t>EBL</t>
    <phoneticPr fontId="6" type="noConversion"/>
  </si>
  <si>
    <t>OPT</t>
    <phoneticPr fontId="6" type="noConversion"/>
  </si>
  <si>
    <t>D</t>
    <phoneticPr fontId="6" type="noConversion"/>
  </si>
  <si>
    <t>d</t>
    <phoneticPr fontId="6" type="noConversion"/>
  </si>
  <si>
    <t>HOSP</t>
    <phoneticPr fontId="6" type="noConversion"/>
  </si>
  <si>
    <t>permanent recurrent laryngeal nerve injury</t>
    <phoneticPr fontId="6" type="noConversion"/>
  </si>
  <si>
    <t>transfusions</t>
    <phoneticPr fontId="6" type="noConversion"/>
  </si>
  <si>
    <t xml:space="preserve">Two patients from the conventional group died during hospitalization, of tumor metastasis to the liver and peritoneum, and sepsis secondary to intestinal necrosis, respectively. </t>
    <phoneticPr fontId="6" type="noConversion"/>
  </si>
  <si>
    <t>convert to an open procedure</t>
    <phoneticPr fontId="6" type="noConversion"/>
  </si>
  <si>
    <t xml:space="preserve">There was no need to convert to an open procedure. </t>
    <phoneticPr fontId="6" type="noConversion"/>
  </si>
  <si>
    <t>There were no postoperative complications in any of the patients.</t>
    <phoneticPr fontId="6" type="noConversion"/>
  </si>
  <si>
    <t>postoperative complications</t>
  </si>
  <si>
    <t>intraoperative or postoperative complications</t>
    <phoneticPr fontId="6" type="noConversion"/>
  </si>
  <si>
    <t xml:space="preserve">Complication rates </t>
    <phoneticPr fontId="6" type="noConversion"/>
  </si>
  <si>
    <t>Fourteen patients (seven in each main group) required further hospitalization, of whom six patients had medical problems (e.g. diabetes mellitus or ischemic heart disease) delaying their discharge, four had post-operative pyrexia and four had a major surgical complication (bleeding).</t>
    <phoneticPr fontId="6" type="noConversion"/>
  </si>
  <si>
    <t>colorectal carcinoma</t>
  </si>
  <si>
    <t>제외? 혈액소실량</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</si>
</sst>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8" x14ac:knownFonts="1">
    <font>
      <sz val="11"/>
      <color theme="1"/>
      <name val="맑은 고딕"/>
      <family val="2"/>
      <charset val="129"/>
      <scheme val="minor"/>
    </font>
    <font>
      <sz val="11"/>
      <color theme="1"/>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b/>
      <sz val="10"/>
      <color theme="1"/>
      <name val="맑은 고딕"/>
      <family val="3"/>
      <charset val="129"/>
      <scheme val="minor"/>
    </font>
    <font>
      <sz val="8"/>
      <name val="맑은 고딕"/>
      <family val="2"/>
      <charset val="129"/>
      <scheme val="minor"/>
    </font>
    <font>
      <b/>
      <sz val="10"/>
      <color rgb="FF006100"/>
      <name val="맑은 고딕"/>
      <family val="3"/>
      <charset val="129"/>
      <scheme val="minor"/>
    </font>
    <font>
      <b/>
      <sz val="10"/>
      <color rgb="FF9C6500"/>
      <name val="맑은 고딕"/>
      <family val="3"/>
      <charset val="129"/>
      <scheme val="minor"/>
    </font>
    <font>
      <sz val="10"/>
      <color theme="1"/>
      <name val="맑은 고딕"/>
      <family val="3"/>
      <charset val="129"/>
      <scheme val="minor"/>
    </font>
    <font>
      <b/>
      <sz val="9"/>
      <color indexed="81"/>
      <name val="Tahoma"/>
      <family val="2"/>
    </font>
    <font>
      <sz val="9"/>
      <color indexed="81"/>
      <name val="Tahoma"/>
      <family val="2"/>
    </font>
    <font>
      <sz val="9"/>
      <color indexed="81"/>
      <name val="돋움"/>
      <family val="3"/>
      <charset val="129"/>
    </font>
    <font>
      <b/>
      <sz val="10"/>
      <color rgb="FF9C0006"/>
      <name val="맑은 고딕"/>
      <family val="3"/>
      <charset val="129"/>
      <scheme val="minor"/>
    </font>
    <font>
      <sz val="11"/>
      <color theme="1"/>
      <name val="맑은 고딕"/>
      <family val="3"/>
      <charset val="129"/>
    </font>
    <font>
      <sz val="9.35"/>
      <color theme="1"/>
      <name val="맑은 고딕"/>
      <family val="3"/>
      <charset val="129"/>
    </font>
    <font>
      <sz val="11"/>
      <color rgb="FFFF0000"/>
      <name val="맑은 고딕"/>
      <family val="2"/>
      <charset val="129"/>
      <scheme val="minor"/>
    </font>
    <font>
      <sz val="11"/>
      <color rgb="FFFF0000"/>
      <name val="맑은 고딕"/>
      <family val="3"/>
      <charset val="129"/>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79998168889431442"/>
        <bgColor indexed="65"/>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4" fillId="4" borderId="0" applyNumberFormat="0" applyBorder="0" applyAlignment="0" applyProtection="0">
      <alignment vertical="center"/>
    </xf>
    <xf numFmtId="0" fontId="1" fillId="5" borderId="0" applyNumberFormat="0" applyBorder="0" applyAlignment="0" applyProtection="0">
      <alignment vertical="center"/>
    </xf>
  </cellStyleXfs>
  <cellXfs count="57">
    <xf numFmtId="0" fontId="0" fillId="0" borderId="0" xfId="0">
      <alignment vertical="center"/>
    </xf>
    <xf numFmtId="0" fontId="5" fillId="5" borderId="1" xfId="4" applyFont="1" applyBorder="1" applyAlignment="1">
      <alignment horizontal="center" vertical="center"/>
    </xf>
    <xf numFmtId="0" fontId="9" fillId="0" borderId="0" xfId="0" applyFont="1">
      <alignment vertical="center"/>
    </xf>
    <xf numFmtId="0" fontId="7" fillId="2" borderId="1" xfId="1" applyFont="1" applyBorder="1" applyAlignment="1">
      <alignment horizontal="center" vertical="center"/>
    </xf>
    <xf numFmtId="0" fontId="8" fillId="4" borderId="1" xfId="3" applyFont="1" applyBorder="1" applyAlignment="1">
      <alignment horizontal="center" vertical="center"/>
    </xf>
    <xf numFmtId="0" fontId="0" fillId="0" borderId="11" xfId="0" applyBorder="1">
      <alignment vertical="center"/>
    </xf>
    <xf numFmtId="8" fontId="0" fillId="0" borderId="0" xfId="0" applyNumberFormat="1">
      <alignment vertical="center"/>
    </xf>
    <xf numFmtId="0" fontId="0" fillId="0" borderId="0" xfId="0" quotePrefix="1">
      <alignment vertical="center"/>
    </xf>
    <xf numFmtId="0" fontId="0" fillId="0" borderId="0" xfId="0" applyFill="1" applyBorder="1">
      <alignment vertical="center"/>
    </xf>
    <xf numFmtId="0" fontId="7" fillId="2" borderId="1" xfId="1" applyFont="1" applyBorder="1" applyAlignment="1">
      <alignment horizontal="center" vertical="center" wrapText="1"/>
    </xf>
    <xf numFmtId="0" fontId="8" fillId="4" borderId="1" xfId="3" applyFont="1" applyBorder="1" applyAlignment="1">
      <alignment horizontal="center" vertical="center" wrapText="1"/>
    </xf>
    <xf numFmtId="0" fontId="0" fillId="0" borderId="0" xfId="0" applyAlignment="1">
      <alignment vertical="center"/>
    </xf>
    <xf numFmtId="0" fontId="0" fillId="0" borderId="11" xfId="0" applyBorder="1" applyAlignment="1">
      <alignment vertical="center"/>
    </xf>
    <xf numFmtId="0" fontId="0" fillId="0" borderId="11" xfId="0" applyFill="1" applyBorder="1">
      <alignment vertical="center"/>
    </xf>
    <xf numFmtId="0" fontId="0" fillId="0" borderId="0" xfId="0" applyFill="1" applyBorder="1" applyAlignment="1">
      <alignment vertical="center"/>
    </xf>
    <xf numFmtId="49" fontId="0" fillId="0" borderId="0" xfId="0" applyNumberFormat="1">
      <alignment vertical="center"/>
    </xf>
    <xf numFmtId="49" fontId="0" fillId="0" borderId="11" xfId="0" applyNumberFormat="1" applyBorder="1">
      <alignment vertical="center"/>
    </xf>
    <xf numFmtId="0" fontId="0" fillId="0" borderId="0" xfId="0" applyAlignment="1">
      <alignment vertical="center" wrapText="1"/>
    </xf>
    <xf numFmtId="0" fontId="0" fillId="6" borderId="0" xfId="0" applyFill="1">
      <alignment vertical="center"/>
    </xf>
    <xf numFmtId="0" fontId="0" fillId="6" borderId="11" xfId="0" applyFill="1" applyBorder="1">
      <alignment vertical="center"/>
    </xf>
    <xf numFmtId="0" fontId="0" fillId="6" borderId="11" xfId="0" applyFill="1" applyBorder="1" applyAlignment="1">
      <alignment vertical="center"/>
    </xf>
    <xf numFmtId="0" fontId="16" fillId="0" borderId="0" xfId="0" applyFont="1">
      <alignment vertical="center"/>
    </xf>
    <xf numFmtId="0" fontId="17" fillId="0" borderId="11" xfId="0" applyFont="1" applyBorder="1">
      <alignment vertical="center"/>
    </xf>
    <xf numFmtId="0" fontId="17" fillId="0" borderId="0" xfId="0" applyFont="1">
      <alignment vertical="center"/>
    </xf>
    <xf numFmtId="0" fontId="5" fillId="0" borderId="1" xfId="0" applyFont="1" applyBorder="1" applyAlignment="1">
      <alignment horizontal="center" vertical="center"/>
    </xf>
    <xf numFmtId="0" fontId="5" fillId="5" borderId="1" xfId="4" applyFont="1" applyBorder="1" applyAlignment="1">
      <alignment horizontal="center" vertical="center"/>
    </xf>
    <xf numFmtId="0" fontId="7" fillId="2" borderId="1" xfId="1" applyFont="1" applyBorder="1" applyAlignment="1">
      <alignment horizontal="center" vertical="center"/>
    </xf>
    <xf numFmtId="0" fontId="7" fillId="2" borderId="3" xfId="1" applyFont="1" applyBorder="1" applyAlignment="1">
      <alignment horizontal="center" vertical="center"/>
    </xf>
    <xf numFmtId="0" fontId="7" fillId="2" borderId="4" xfId="1" applyFont="1" applyBorder="1" applyAlignment="1">
      <alignment horizontal="center" vertical="center"/>
    </xf>
    <xf numFmtId="0" fontId="7" fillId="2" borderId="5" xfId="1" applyFont="1" applyBorder="1" applyAlignment="1">
      <alignment horizontal="center" vertical="center"/>
    </xf>
    <xf numFmtId="0" fontId="5" fillId="5" borderId="2" xfId="4" applyFont="1" applyBorder="1" applyAlignment="1">
      <alignment horizontal="center" vertical="center"/>
    </xf>
    <xf numFmtId="0" fontId="5" fillId="5" borderId="6" xfId="4" applyFont="1" applyBorder="1" applyAlignment="1">
      <alignment horizontal="center" vertical="center"/>
    </xf>
    <xf numFmtId="0" fontId="5" fillId="5" borderId="7" xfId="4" applyFont="1" applyBorder="1" applyAlignment="1">
      <alignment horizontal="center" vertical="center"/>
    </xf>
    <xf numFmtId="0" fontId="5" fillId="5" borderId="5" xfId="4" applyFont="1" applyBorder="1" applyAlignment="1">
      <alignment horizontal="center" vertical="center"/>
    </xf>
    <xf numFmtId="0" fontId="5" fillId="5" borderId="1" xfId="4" applyFont="1" applyBorder="1" applyAlignment="1">
      <alignment horizontal="center" vertical="center" wrapText="1"/>
    </xf>
    <xf numFmtId="0" fontId="8" fillId="4" borderId="1" xfId="3" applyFont="1" applyBorder="1" applyAlignment="1">
      <alignment horizontal="center" vertical="center"/>
    </xf>
    <xf numFmtId="0" fontId="8" fillId="4" borderId="5" xfId="3" applyFont="1" applyBorder="1" applyAlignment="1">
      <alignment horizontal="center" vertical="center"/>
    </xf>
    <xf numFmtId="0" fontId="8" fillId="4" borderId="3" xfId="3" applyFont="1" applyBorder="1" applyAlignment="1">
      <alignment horizontal="center" vertical="center"/>
    </xf>
    <xf numFmtId="0" fontId="8" fillId="4" borderId="4" xfId="3"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8"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13" fillId="3" borderId="9" xfId="2" applyFont="1" applyBorder="1" applyAlignment="1">
      <alignment horizontal="center" vertical="center"/>
    </xf>
    <xf numFmtId="0" fontId="13" fillId="3" borderId="10" xfId="2" applyFont="1" applyBorder="1" applyAlignment="1">
      <alignment horizontal="center" vertical="center"/>
    </xf>
    <xf numFmtId="0" fontId="13" fillId="3" borderId="2" xfId="2" applyFont="1" applyBorder="1" applyAlignment="1">
      <alignment horizontal="center" vertical="center"/>
    </xf>
    <xf numFmtId="0" fontId="13" fillId="3" borderId="7" xfId="2" applyFont="1" applyBorder="1" applyAlignment="1">
      <alignment horizontal="center" vertical="center"/>
    </xf>
    <xf numFmtId="0" fontId="7" fillId="2" borderId="2" xfId="1" applyFont="1" applyBorder="1" applyAlignment="1">
      <alignment horizontal="center" vertical="center"/>
    </xf>
    <xf numFmtId="0" fontId="7" fillId="2" borderId="7" xfId="1" applyFont="1" applyBorder="1" applyAlignment="1">
      <alignment horizontal="center" vertical="center"/>
    </xf>
    <xf numFmtId="0" fontId="8" fillId="4" borderId="2" xfId="3" applyFont="1" applyBorder="1" applyAlignment="1">
      <alignment horizontal="center" vertical="center"/>
    </xf>
    <xf numFmtId="0" fontId="8" fillId="4" borderId="7" xfId="3" applyFont="1" applyBorder="1" applyAlignment="1">
      <alignment horizontal="center" vertical="center"/>
    </xf>
    <xf numFmtId="0" fontId="13" fillId="3" borderId="1" xfId="2" applyFont="1" applyBorder="1" applyAlignment="1">
      <alignment horizontal="center" vertical="center"/>
    </xf>
    <xf numFmtId="0" fontId="5" fillId="0" borderId="6" xfId="0" applyFont="1" applyBorder="1" applyAlignment="1">
      <alignment horizontal="center" vertical="center"/>
    </xf>
    <xf numFmtId="0" fontId="13" fillId="3" borderId="6" xfId="2" applyFont="1" applyBorder="1" applyAlignment="1">
      <alignment horizontal="center" vertical="center"/>
    </xf>
  </cellXfs>
  <cellStyles count="5">
    <cellStyle name="20% - 강조색5" xfId="4" builtinId="46"/>
    <cellStyle name="나쁨" xfId="2" builtinId="27"/>
    <cellStyle name="보통" xfId="3" builtinId="28"/>
    <cellStyle name="좋음" xfId="1" builtinId="2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F178"/>
  <sheetViews>
    <sheetView zoomScale="85" zoomScaleNormal="85" workbookViewId="0">
      <pane xSplit="8" ySplit="3" topLeftCell="I4" activePane="bottomRight" state="frozen"/>
      <selection pane="topRight" activeCell="I1" sqref="I1"/>
      <selection pane="bottomLeft" activeCell="A4" sqref="A4"/>
      <selection pane="bottomRight" activeCell="B4" sqref="B4"/>
    </sheetView>
  </sheetViews>
  <sheetFormatPr defaultRowHeight="16.5" x14ac:dyDescent="0.3"/>
  <cols>
    <col min="1" max="1" width="6.5" customWidth="1"/>
    <col min="2" max="2" width="5.875" bestFit="1" customWidth="1"/>
    <col min="6" max="6" width="9" style="5"/>
    <col min="19" max="19" width="9" style="5"/>
    <col min="27" max="27" width="9" style="5"/>
  </cols>
  <sheetData>
    <row r="1" spans="1:31" x14ac:dyDescent="0.3">
      <c r="A1" s="24" t="s">
        <v>0</v>
      </c>
      <c r="B1" s="25" t="s">
        <v>1</v>
      </c>
      <c r="C1" s="25" t="s">
        <v>2</v>
      </c>
      <c r="D1" s="30" t="s">
        <v>57</v>
      </c>
      <c r="E1" s="1" t="s">
        <v>29</v>
      </c>
      <c r="F1" s="1" t="s">
        <v>3</v>
      </c>
      <c r="G1" s="25" t="s">
        <v>4</v>
      </c>
      <c r="H1" s="25"/>
      <c r="I1" s="25"/>
      <c r="J1" s="25"/>
      <c r="K1" s="25"/>
      <c r="L1" s="26" t="s">
        <v>5</v>
      </c>
      <c r="M1" s="26"/>
      <c r="N1" s="26"/>
      <c r="O1" s="26"/>
      <c r="P1" s="26"/>
      <c r="Q1" s="26"/>
      <c r="R1" s="26"/>
      <c r="S1" s="26"/>
      <c r="T1" s="35" t="s">
        <v>6</v>
      </c>
      <c r="U1" s="35"/>
      <c r="V1" s="35"/>
      <c r="W1" s="35"/>
      <c r="X1" s="35"/>
      <c r="Y1" s="35"/>
      <c r="Z1" s="35"/>
      <c r="AA1" s="35"/>
      <c r="AB1" s="39" t="s">
        <v>7</v>
      </c>
      <c r="AC1" s="40" t="s">
        <v>8</v>
      </c>
      <c r="AD1" s="24" t="s">
        <v>9</v>
      </c>
      <c r="AE1" s="2"/>
    </row>
    <row r="2" spans="1:31" x14ac:dyDescent="0.3">
      <c r="A2" s="24"/>
      <c r="B2" s="25"/>
      <c r="C2" s="25"/>
      <c r="D2" s="31"/>
      <c r="E2" s="30" t="s">
        <v>10</v>
      </c>
      <c r="F2" s="25" t="s">
        <v>10</v>
      </c>
      <c r="G2" s="33" t="s">
        <v>11</v>
      </c>
      <c r="H2" s="25" t="s">
        <v>12</v>
      </c>
      <c r="I2" s="25" t="s">
        <v>13</v>
      </c>
      <c r="J2" s="34" t="s">
        <v>14</v>
      </c>
      <c r="K2" s="25" t="s">
        <v>9</v>
      </c>
      <c r="L2" s="26" t="s">
        <v>15</v>
      </c>
      <c r="M2" s="27" t="s">
        <v>16</v>
      </c>
      <c r="N2" s="28"/>
      <c r="O2" s="28"/>
      <c r="P2" s="29"/>
      <c r="Q2" s="26" t="s">
        <v>17</v>
      </c>
      <c r="R2" s="26"/>
      <c r="S2" s="26"/>
      <c r="T2" s="36" t="s">
        <v>18</v>
      </c>
      <c r="U2" s="37" t="s">
        <v>16</v>
      </c>
      <c r="V2" s="38"/>
      <c r="W2" s="38"/>
      <c r="X2" s="36"/>
      <c r="Y2" s="35" t="s">
        <v>17</v>
      </c>
      <c r="Z2" s="35"/>
      <c r="AA2" s="35"/>
      <c r="AB2" s="39"/>
      <c r="AC2" s="41"/>
      <c r="AD2" s="24"/>
      <c r="AE2" s="2" t="s">
        <v>19</v>
      </c>
    </row>
    <row r="3" spans="1:31" ht="27" x14ac:dyDescent="0.3">
      <c r="A3" s="24"/>
      <c r="B3" s="25"/>
      <c r="C3" s="25"/>
      <c r="D3" s="32"/>
      <c r="E3" s="32"/>
      <c r="F3" s="25"/>
      <c r="G3" s="33"/>
      <c r="H3" s="25"/>
      <c r="I3" s="25"/>
      <c r="J3" s="34"/>
      <c r="K3" s="25"/>
      <c r="L3" s="26"/>
      <c r="M3" s="3" t="s">
        <v>20</v>
      </c>
      <c r="N3" s="3" t="s">
        <v>21</v>
      </c>
      <c r="O3" s="3" t="s">
        <v>22</v>
      </c>
      <c r="P3" s="3" t="s">
        <v>23</v>
      </c>
      <c r="Q3" s="3" t="s">
        <v>24</v>
      </c>
      <c r="R3" s="9" t="s">
        <v>156</v>
      </c>
      <c r="S3" s="9" t="s">
        <v>295</v>
      </c>
      <c r="T3" s="36"/>
      <c r="U3" s="4" t="s">
        <v>20</v>
      </c>
      <c r="V3" s="4" t="s">
        <v>21</v>
      </c>
      <c r="W3" s="4" t="s">
        <v>22</v>
      </c>
      <c r="X3" s="4" t="s">
        <v>23</v>
      </c>
      <c r="Y3" s="4" t="s">
        <v>24</v>
      </c>
      <c r="Z3" s="10" t="s">
        <v>156</v>
      </c>
      <c r="AA3" s="10" t="s">
        <v>157</v>
      </c>
      <c r="AB3" s="39"/>
      <c r="AC3" s="42"/>
      <c r="AD3" s="24"/>
      <c r="AE3" s="2"/>
    </row>
    <row r="4" spans="1:31" x14ac:dyDescent="0.3">
      <c r="A4" t="s">
        <v>112</v>
      </c>
      <c r="B4">
        <v>2007</v>
      </c>
      <c r="C4" t="s">
        <v>128</v>
      </c>
      <c r="D4" t="s">
        <v>58</v>
      </c>
      <c r="E4" t="s">
        <v>116</v>
      </c>
      <c r="F4" s="5" t="s">
        <v>129</v>
      </c>
      <c r="G4" t="s">
        <v>81</v>
      </c>
      <c r="I4" t="s">
        <v>36</v>
      </c>
      <c r="L4" t="s">
        <v>116</v>
      </c>
      <c r="Q4">
        <v>100</v>
      </c>
      <c r="R4">
        <v>41.5</v>
      </c>
      <c r="S4" s="5">
        <v>11.2</v>
      </c>
      <c r="T4" t="s">
        <v>129</v>
      </c>
      <c r="Y4">
        <v>100</v>
      </c>
      <c r="Z4">
        <v>48.9</v>
      </c>
      <c r="AA4" s="5">
        <v>6.8</v>
      </c>
      <c r="AB4">
        <v>1E-3</v>
      </c>
      <c r="AC4" s="7" t="s">
        <v>139</v>
      </c>
      <c r="AE4" t="s">
        <v>677</v>
      </c>
    </row>
    <row r="5" spans="1:31" x14ac:dyDescent="0.3">
      <c r="A5" t="s">
        <v>112</v>
      </c>
      <c r="B5">
        <v>2007</v>
      </c>
      <c r="C5" t="s">
        <v>128</v>
      </c>
      <c r="D5" t="s">
        <v>58</v>
      </c>
      <c r="E5" t="s">
        <v>116</v>
      </c>
      <c r="F5" s="5" t="s">
        <v>129</v>
      </c>
      <c r="G5" t="s">
        <v>117</v>
      </c>
      <c r="I5" t="s">
        <v>120</v>
      </c>
      <c r="L5" t="s">
        <v>116</v>
      </c>
      <c r="Q5">
        <v>100</v>
      </c>
      <c r="R5">
        <v>1.08</v>
      </c>
      <c r="S5" s="5">
        <v>0.3</v>
      </c>
      <c r="T5" t="s">
        <v>129</v>
      </c>
      <c r="Y5">
        <v>100</v>
      </c>
      <c r="Z5">
        <v>1.0900000000000001</v>
      </c>
      <c r="AA5" s="5">
        <v>0.2</v>
      </c>
      <c r="AB5">
        <v>0.83</v>
      </c>
      <c r="AE5" t="s">
        <v>680</v>
      </c>
    </row>
    <row r="6" spans="1:31" x14ac:dyDescent="0.3">
      <c r="A6" t="s">
        <v>112</v>
      </c>
      <c r="B6">
        <v>2007</v>
      </c>
      <c r="C6" t="s">
        <v>128</v>
      </c>
      <c r="D6" t="s">
        <v>58</v>
      </c>
      <c r="E6" t="s">
        <v>116</v>
      </c>
      <c r="F6" s="5" t="s">
        <v>129</v>
      </c>
      <c r="G6" t="s">
        <v>140</v>
      </c>
      <c r="L6" t="s">
        <v>116</v>
      </c>
      <c r="Q6" t="s">
        <v>141</v>
      </c>
      <c r="T6" t="s">
        <v>129</v>
      </c>
      <c r="Y6" t="s">
        <v>141</v>
      </c>
    </row>
    <row r="7" spans="1:31" x14ac:dyDescent="0.3">
      <c r="A7">
        <v>1156</v>
      </c>
      <c r="B7">
        <v>2008</v>
      </c>
      <c r="C7" t="s">
        <v>59</v>
      </c>
      <c r="D7" t="s">
        <v>58</v>
      </c>
      <c r="E7" t="s">
        <v>60</v>
      </c>
      <c r="F7" s="5" t="s">
        <v>61</v>
      </c>
      <c r="G7" t="s">
        <v>65</v>
      </c>
      <c r="I7" t="s">
        <v>35</v>
      </c>
      <c r="L7" t="s">
        <v>62</v>
      </c>
      <c r="Q7">
        <v>50</v>
      </c>
      <c r="R7">
        <v>129</v>
      </c>
      <c r="S7" s="5">
        <v>32</v>
      </c>
      <c r="T7" t="s">
        <v>63</v>
      </c>
      <c r="Y7">
        <v>50</v>
      </c>
      <c r="Z7">
        <v>118</v>
      </c>
      <c r="AA7" s="5">
        <v>28</v>
      </c>
      <c r="AB7" t="s">
        <v>70</v>
      </c>
      <c r="AE7" t="s">
        <v>677</v>
      </c>
    </row>
    <row r="8" spans="1:31" x14ac:dyDescent="0.3">
      <c r="A8">
        <v>1156</v>
      </c>
      <c r="B8">
        <v>2008</v>
      </c>
      <c r="C8" t="s">
        <v>59</v>
      </c>
      <c r="D8" t="s">
        <v>58</v>
      </c>
      <c r="E8" t="s">
        <v>60</v>
      </c>
      <c r="F8" s="5" t="s">
        <v>61</v>
      </c>
      <c r="G8" t="s">
        <v>66</v>
      </c>
      <c r="I8" t="s">
        <v>38</v>
      </c>
      <c r="L8" t="s">
        <v>62</v>
      </c>
      <c r="Q8">
        <v>50</v>
      </c>
      <c r="R8">
        <v>111</v>
      </c>
      <c r="S8" s="5">
        <v>34</v>
      </c>
      <c r="T8" t="s">
        <v>63</v>
      </c>
      <c r="Y8">
        <v>50</v>
      </c>
      <c r="Z8">
        <v>107</v>
      </c>
      <c r="AA8" s="5">
        <v>25</v>
      </c>
      <c r="AE8" t="s">
        <v>676</v>
      </c>
    </row>
    <row r="9" spans="1:31" x14ac:dyDescent="0.3">
      <c r="A9">
        <v>1156</v>
      </c>
      <c r="B9">
        <v>2008</v>
      </c>
      <c r="C9" t="s">
        <v>59</v>
      </c>
      <c r="D9" t="s">
        <v>58</v>
      </c>
      <c r="E9" t="s">
        <v>60</v>
      </c>
      <c r="F9" s="5" t="s">
        <v>61</v>
      </c>
      <c r="G9" t="s">
        <v>64</v>
      </c>
      <c r="I9" t="s">
        <v>69</v>
      </c>
      <c r="L9" t="s">
        <v>62</v>
      </c>
      <c r="Q9">
        <v>50</v>
      </c>
      <c r="R9">
        <v>1.1000000000000001</v>
      </c>
      <c r="S9" s="5">
        <v>0.02</v>
      </c>
      <c r="T9" t="s">
        <v>63</v>
      </c>
      <c r="Y9">
        <v>50</v>
      </c>
      <c r="Z9">
        <v>1.1399999999999999</v>
      </c>
      <c r="AA9" s="5">
        <v>0.05</v>
      </c>
      <c r="AB9" t="s">
        <v>70</v>
      </c>
    </row>
    <row r="10" spans="1:31" x14ac:dyDescent="0.3">
      <c r="A10" t="s">
        <v>112</v>
      </c>
      <c r="B10">
        <v>2009</v>
      </c>
      <c r="C10" t="s">
        <v>179</v>
      </c>
      <c r="D10" t="s">
        <v>58</v>
      </c>
      <c r="E10" t="s">
        <v>116</v>
      </c>
      <c r="F10" s="5" t="s">
        <v>180</v>
      </c>
      <c r="G10" s="8" t="s">
        <v>32</v>
      </c>
      <c r="I10" t="s">
        <v>36</v>
      </c>
      <c r="L10">
        <v>2</v>
      </c>
      <c r="Q10">
        <v>20</v>
      </c>
      <c r="R10">
        <v>122</v>
      </c>
      <c r="S10" s="5">
        <v>10</v>
      </c>
      <c r="T10">
        <v>1</v>
      </c>
      <c r="Y10">
        <v>20</v>
      </c>
      <c r="Z10">
        <v>151</v>
      </c>
      <c r="AA10" s="5">
        <v>15</v>
      </c>
      <c r="AB10" t="s">
        <v>107</v>
      </c>
      <c r="AC10">
        <v>29</v>
      </c>
      <c r="AE10" t="s">
        <v>677</v>
      </c>
    </row>
    <row r="11" spans="1:31" x14ac:dyDescent="0.3">
      <c r="A11" t="s">
        <v>112</v>
      </c>
      <c r="B11">
        <v>2009</v>
      </c>
      <c r="C11" t="s">
        <v>179</v>
      </c>
      <c r="D11" t="s">
        <v>58</v>
      </c>
      <c r="E11" t="s">
        <v>116</v>
      </c>
      <c r="F11" s="5" t="s">
        <v>180</v>
      </c>
      <c r="G11" t="s">
        <v>181</v>
      </c>
      <c r="I11" t="s">
        <v>182</v>
      </c>
      <c r="L11">
        <v>2</v>
      </c>
      <c r="Q11">
        <v>20</v>
      </c>
      <c r="R11">
        <v>21</v>
      </c>
      <c r="S11" s="5">
        <v>17</v>
      </c>
      <c r="T11" s="8">
        <v>1</v>
      </c>
      <c r="Y11">
        <v>20</v>
      </c>
      <c r="Z11">
        <v>39</v>
      </c>
      <c r="AA11" s="5">
        <v>19</v>
      </c>
      <c r="AB11">
        <v>5.0000000000000001E-3</v>
      </c>
      <c r="AC11">
        <v>18</v>
      </c>
      <c r="AE11" t="s">
        <v>676</v>
      </c>
    </row>
    <row r="12" spans="1:31" x14ac:dyDescent="0.3">
      <c r="A12" t="s">
        <v>112</v>
      </c>
      <c r="B12">
        <v>2009</v>
      </c>
      <c r="C12" t="s">
        <v>179</v>
      </c>
      <c r="D12" t="s">
        <v>58</v>
      </c>
      <c r="E12" t="s">
        <v>116</v>
      </c>
      <c r="F12" s="5" t="s">
        <v>180</v>
      </c>
      <c r="G12" t="s">
        <v>183</v>
      </c>
      <c r="I12" t="s">
        <v>182</v>
      </c>
      <c r="L12">
        <v>2</v>
      </c>
      <c r="Q12">
        <v>20</v>
      </c>
      <c r="R12">
        <v>67</v>
      </c>
      <c r="S12" s="5">
        <v>12</v>
      </c>
      <c r="T12">
        <v>1</v>
      </c>
      <c r="Y12">
        <v>20</v>
      </c>
      <c r="Z12">
        <v>68</v>
      </c>
      <c r="AA12" s="5">
        <v>16</v>
      </c>
      <c r="AB12" t="s">
        <v>187</v>
      </c>
      <c r="AC12">
        <v>2</v>
      </c>
      <c r="AE12" t="s">
        <v>678</v>
      </c>
    </row>
    <row r="13" spans="1:31" x14ac:dyDescent="0.3">
      <c r="A13" t="s">
        <v>112</v>
      </c>
      <c r="B13">
        <v>2009</v>
      </c>
      <c r="C13" t="s">
        <v>179</v>
      </c>
      <c r="D13" t="s">
        <v>58</v>
      </c>
      <c r="E13" t="s">
        <v>116</v>
      </c>
      <c r="F13" s="5" t="s">
        <v>180</v>
      </c>
      <c r="G13" t="s">
        <v>184</v>
      </c>
      <c r="I13" t="s">
        <v>182</v>
      </c>
      <c r="L13">
        <v>2</v>
      </c>
      <c r="Q13">
        <v>20</v>
      </c>
      <c r="R13">
        <v>4.0999999999999996</v>
      </c>
      <c r="S13" s="5">
        <v>4</v>
      </c>
      <c r="T13">
        <v>1</v>
      </c>
      <c r="Y13">
        <v>20</v>
      </c>
      <c r="Z13">
        <v>4.8</v>
      </c>
      <c r="AA13" s="5">
        <v>3</v>
      </c>
      <c r="AB13" t="s">
        <v>187</v>
      </c>
      <c r="AC13">
        <v>0.7</v>
      </c>
    </row>
    <row r="14" spans="1:31" x14ac:dyDescent="0.3">
      <c r="A14" t="s">
        <v>112</v>
      </c>
      <c r="B14">
        <v>2009</v>
      </c>
      <c r="C14" t="s">
        <v>179</v>
      </c>
      <c r="D14" t="s">
        <v>58</v>
      </c>
      <c r="E14" t="s">
        <v>116</v>
      </c>
      <c r="F14" s="5" t="s">
        <v>180</v>
      </c>
      <c r="G14" s="11" t="s">
        <v>185</v>
      </c>
      <c r="I14" t="s">
        <v>186</v>
      </c>
      <c r="L14">
        <v>2</v>
      </c>
      <c r="Q14">
        <v>20</v>
      </c>
      <c r="R14">
        <v>5.7</v>
      </c>
      <c r="S14" s="5">
        <v>1.6</v>
      </c>
      <c r="T14">
        <v>1</v>
      </c>
      <c r="Y14">
        <v>20</v>
      </c>
      <c r="Z14">
        <v>7.1</v>
      </c>
      <c r="AA14" s="5">
        <v>1.6</v>
      </c>
      <c r="AB14">
        <v>1.6E-2</v>
      </c>
      <c r="AC14">
        <v>1.4</v>
      </c>
    </row>
    <row r="15" spans="1:31" x14ac:dyDescent="0.3">
      <c r="A15" t="s">
        <v>112</v>
      </c>
      <c r="B15">
        <v>2010</v>
      </c>
      <c r="C15" t="s">
        <v>142</v>
      </c>
      <c r="D15" t="s">
        <v>58</v>
      </c>
      <c r="E15" t="s">
        <v>116</v>
      </c>
      <c r="F15" s="5" t="s">
        <v>144</v>
      </c>
      <c r="G15" t="s">
        <v>143</v>
      </c>
      <c r="I15" t="s">
        <v>36</v>
      </c>
      <c r="L15" t="s">
        <v>148</v>
      </c>
      <c r="Q15">
        <v>14</v>
      </c>
      <c r="R15">
        <v>68.599999999999994</v>
      </c>
      <c r="S15" s="5">
        <v>27.47</v>
      </c>
      <c r="T15" t="s">
        <v>149</v>
      </c>
      <c r="Y15">
        <v>14</v>
      </c>
      <c r="Z15">
        <v>68.5</v>
      </c>
      <c r="AA15" s="5">
        <v>14.53</v>
      </c>
      <c r="AB15">
        <v>1</v>
      </c>
      <c r="AE15" t="s">
        <v>677</v>
      </c>
    </row>
    <row r="16" spans="1:31" x14ac:dyDescent="0.3">
      <c r="A16" t="s">
        <v>112</v>
      </c>
      <c r="B16">
        <v>2010</v>
      </c>
      <c r="C16" t="s">
        <v>142</v>
      </c>
      <c r="D16" t="s">
        <v>58</v>
      </c>
      <c r="E16" t="s">
        <v>116</v>
      </c>
      <c r="F16" s="5" t="s">
        <v>144</v>
      </c>
      <c r="G16" t="s">
        <v>146</v>
      </c>
      <c r="L16" t="s">
        <v>148</v>
      </c>
      <c r="Q16">
        <v>14</v>
      </c>
      <c r="R16">
        <v>9.07</v>
      </c>
      <c r="S16" s="5">
        <v>12.56</v>
      </c>
      <c r="T16" t="s">
        <v>149</v>
      </c>
      <c r="Y16">
        <v>14</v>
      </c>
      <c r="Z16">
        <v>12.75</v>
      </c>
      <c r="AA16" s="5">
        <v>12.45</v>
      </c>
      <c r="AB16">
        <v>0.46200000000000002</v>
      </c>
    </row>
    <row r="17" spans="1:31" x14ac:dyDescent="0.3">
      <c r="A17" t="s">
        <v>112</v>
      </c>
      <c r="B17">
        <v>2010</v>
      </c>
      <c r="C17" t="s">
        <v>142</v>
      </c>
      <c r="D17" t="s">
        <v>58</v>
      </c>
      <c r="E17" t="s">
        <v>116</v>
      </c>
      <c r="F17" s="5" t="s">
        <v>144</v>
      </c>
      <c r="G17" t="s">
        <v>147</v>
      </c>
      <c r="L17" t="s">
        <v>148</v>
      </c>
      <c r="Q17">
        <v>14</v>
      </c>
      <c r="R17">
        <v>6.57</v>
      </c>
      <c r="S17" s="5">
        <v>10.83</v>
      </c>
      <c r="T17" t="s">
        <v>149</v>
      </c>
      <c r="Y17">
        <v>14</v>
      </c>
      <c r="Z17">
        <v>19.829999999999998</v>
      </c>
      <c r="AA17" s="5">
        <v>19.809999999999999</v>
      </c>
      <c r="AB17">
        <v>4.1000000000000002E-2</v>
      </c>
    </row>
    <row r="18" spans="1:31" x14ac:dyDescent="0.3">
      <c r="A18" t="s">
        <v>112</v>
      </c>
      <c r="B18">
        <v>2010</v>
      </c>
      <c r="C18" t="s">
        <v>142</v>
      </c>
      <c r="D18" t="s">
        <v>58</v>
      </c>
      <c r="E18" t="s">
        <v>116</v>
      </c>
      <c r="F18" s="5" t="s">
        <v>144</v>
      </c>
      <c r="G18" t="s">
        <v>145</v>
      </c>
      <c r="L18" t="s">
        <v>148</v>
      </c>
      <c r="Q18">
        <v>14</v>
      </c>
      <c r="R18">
        <v>-2.5</v>
      </c>
      <c r="S18" s="5">
        <v>10.94</v>
      </c>
      <c r="T18" t="s">
        <v>149</v>
      </c>
      <c r="Y18">
        <v>14</v>
      </c>
      <c r="Z18">
        <v>7.08</v>
      </c>
      <c r="AA18" s="5">
        <v>14.07</v>
      </c>
      <c r="AB18">
        <v>6.3E-2</v>
      </c>
    </row>
    <row r="19" spans="1:31" x14ac:dyDescent="0.3">
      <c r="A19">
        <v>3406</v>
      </c>
      <c r="B19">
        <v>2018</v>
      </c>
      <c r="C19" t="s">
        <v>73</v>
      </c>
      <c r="D19" t="s">
        <v>58</v>
      </c>
      <c r="E19" t="s">
        <v>75</v>
      </c>
      <c r="F19" s="5" t="s">
        <v>74</v>
      </c>
      <c r="G19" t="s">
        <v>78</v>
      </c>
      <c r="H19" t="s">
        <v>79</v>
      </c>
      <c r="I19" t="s">
        <v>82</v>
      </c>
      <c r="L19" t="s">
        <v>76</v>
      </c>
      <c r="Q19">
        <v>261</v>
      </c>
      <c r="R19">
        <v>64.42</v>
      </c>
      <c r="S19" s="5">
        <v>20.72</v>
      </c>
      <c r="T19" t="s">
        <v>77</v>
      </c>
      <c r="Y19">
        <v>274</v>
      </c>
      <c r="Z19">
        <v>49.64</v>
      </c>
      <c r="AA19" s="5">
        <v>17.920000000000002</v>
      </c>
      <c r="AB19">
        <v>0.04</v>
      </c>
      <c r="AE19" t="s">
        <v>676</v>
      </c>
    </row>
    <row r="20" spans="1:31" x14ac:dyDescent="0.3">
      <c r="A20">
        <v>3406</v>
      </c>
      <c r="B20">
        <v>2018</v>
      </c>
      <c r="C20" t="s">
        <v>73</v>
      </c>
      <c r="D20" t="s">
        <v>58</v>
      </c>
      <c r="E20" t="s">
        <v>75</v>
      </c>
      <c r="F20" s="5" t="s">
        <v>74</v>
      </c>
      <c r="G20" t="s">
        <v>78</v>
      </c>
      <c r="H20" t="s">
        <v>80</v>
      </c>
      <c r="I20" t="s">
        <v>82</v>
      </c>
      <c r="L20" t="s">
        <v>76</v>
      </c>
      <c r="Q20">
        <v>261</v>
      </c>
      <c r="R20">
        <v>35.07</v>
      </c>
      <c r="S20" s="5">
        <v>18.78</v>
      </c>
      <c r="T20" t="s">
        <v>77</v>
      </c>
      <c r="Y20">
        <v>274</v>
      </c>
      <c r="Z20">
        <v>20.77</v>
      </c>
      <c r="AA20" s="5">
        <v>14.55</v>
      </c>
      <c r="AB20">
        <v>0.06</v>
      </c>
      <c r="AE20" t="s">
        <v>676</v>
      </c>
    </row>
    <row r="21" spans="1:31" x14ac:dyDescent="0.3">
      <c r="A21">
        <v>3406</v>
      </c>
      <c r="B21">
        <v>2018</v>
      </c>
      <c r="C21" t="s">
        <v>73</v>
      </c>
      <c r="D21" t="s">
        <v>58</v>
      </c>
      <c r="E21" t="s">
        <v>75</v>
      </c>
      <c r="F21" s="5" t="s">
        <v>74</v>
      </c>
      <c r="G21" t="s">
        <v>81</v>
      </c>
      <c r="H21" t="s">
        <v>79</v>
      </c>
      <c r="I21" t="s">
        <v>36</v>
      </c>
      <c r="L21" t="s">
        <v>76</v>
      </c>
      <c r="Q21">
        <v>261</v>
      </c>
      <c r="R21">
        <v>97.34</v>
      </c>
      <c r="S21" s="5">
        <v>31.68</v>
      </c>
      <c r="T21" t="s">
        <v>77</v>
      </c>
      <c r="Y21">
        <v>274</v>
      </c>
      <c r="Z21">
        <v>153.44999999999999</v>
      </c>
      <c r="AA21" s="5">
        <v>43.34</v>
      </c>
      <c r="AB21" t="s">
        <v>83</v>
      </c>
      <c r="AE21" t="s">
        <v>677</v>
      </c>
    </row>
    <row r="22" spans="1:31" x14ac:dyDescent="0.3">
      <c r="A22">
        <v>3406</v>
      </c>
      <c r="B22">
        <v>2018</v>
      </c>
      <c r="C22" t="s">
        <v>73</v>
      </c>
      <c r="D22" t="s">
        <v>58</v>
      </c>
      <c r="E22" t="s">
        <v>75</v>
      </c>
      <c r="F22" s="5" t="s">
        <v>74</v>
      </c>
      <c r="G22" t="s">
        <v>81</v>
      </c>
      <c r="H22" t="s">
        <v>80</v>
      </c>
      <c r="I22" t="s">
        <v>36</v>
      </c>
      <c r="L22" t="s">
        <v>76</v>
      </c>
      <c r="Q22">
        <v>261</v>
      </c>
      <c r="R22">
        <v>45.37</v>
      </c>
      <c r="S22" s="5">
        <v>12.3</v>
      </c>
      <c r="T22" t="s">
        <v>77</v>
      </c>
      <c r="Y22">
        <v>274</v>
      </c>
      <c r="Z22">
        <v>66.459999999999994</v>
      </c>
      <c r="AA22" s="5">
        <v>23.62</v>
      </c>
      <c r="AB22" t="s">
        <v>83</v>
      </c>
      <c r="AE22" t="s">
        <v>677</v>
      </c>
    </row>
    <row r="23" spans="1:31" x14ac:dyDescent="0.3">
      <c r="A23">
        <v>3406</v>
      </c>
      <c r="B23">
        <v>2018</v>
      </c>
      <c r="C23" t="s">
        <v>73</v>
      </c>
      <c r="D23" t="s">
        <v>58</v>
      </c>
      <c r="E23" t="s">
        <v>75</v>
      </c>
      <c r="F23" s="5" t="s">
        <v>74</v>
      </c>
      <c r="G23" t="s">
        <v>91</v>
      </c>
      <c r="H23" t="s">
        <v>21</v>
      </c>
      <c r="I23" t="s">
        <v>95</v>
      </c>
      <c r="J23" t="s">
        <v>92</v>
      </c>
      <c r="L23" t="s">
        <v>76</v>
      </c>
      <c r="Q23">
        <v>261</v>
      </c>
      <c r="R23">
        <v>9.89</v>
      </c>
      <c r="S23" s="5">
        <v>0.92</v>
      </c>
      <c r="T23" t="s">
        <v>77</v>
      </c>
      <c r="Y23">
        <v>274</v>
      </c>
      <c r="Z23">
        <v>9.8699999999999992</v>
      </c>
      <c r="AA23" s="5">
        <v>1.02</v>
      </c>
      <c r="AB23">
        <v>0.56999999999999995</v>
      </c>
    </row>
    <row r="24" spans="1:31" x14ac:dyDescent="0.3">
      <c r="A24">
        <v>3406</v>
      </c>
      <c r="B24">
        <v>2018</v>
      </c>
      <c r="C24" t="s">
        <v>73</v>
      </c>
      <c r="D24" t="s">
        <v>58</v>
      </c>
      <c r="E24" t="s">
        <v>75</v>
      </c>
      <c r="F24" s="5" t="s">
        <v>74</v>
      </c>
      <c r="G24" t="s">
        <v>91</v>
      </c>
      <c r="H24" t="s">
        <v>21</v>
      </c>
      <c r="I24" t="s">
        <v>95</v>
      </c>
      <c r="J24" t="s">
        <v>93</v>
      </c>
      <c r="L24" t="s">
        <v>76</v>
      </c>
      <c r="Q24">
        <v>261</v>
      </c>
      <c r="R24">
        <v>8.98</v>
      </c>
      <c r="S24" s="5">
        <v>0.82</v>
      </c>
      <c r="T24" t="s">
        <v>77</v>
      </c>
      <c r="Y24">
        <v>274</v>
      </c>
      <c r="Z24">
        <v>8.81</v>
      </c>
      <c r="AA24" s="5">
        <v>0.74</v>
      </c>
      <c r="AB24">
        <v>0.1</v>
      </c>
    </row>
    <row r="25" spans="1:31" x14ac:dyDescent="0.3">
      <c r="A25">
        <v>3406</v>
      </c>
      <c r="B25">
        <v>2018</v>
      </c>
      <c r="C25" t="s">
        <v>73</v>
      </c>
      <c r="D25" t="s">
        <v>58</v>
      </c>
      <c r="E25" t="s">
        <v>75</v>
      </c>
      <c r="F25" s="5" t="s">
        <v>74</v>
      </c>
      <c r="G25" t="s">
        <v>91</v>
      </c>
      <c r="H25" t="s">
        <v>21</v>
      </c>
      <c r="I25" t="s">
        <v>95</v>
      </c>
      <c r="J25" t="s">
        <v>94</v>
      </c>
      <c r="L25" t="s">
        <v>76</v>
      </c>
      <c r="Q25">
        <v>261</v>
      </c>
      <c r="R25">
        <v>9.2100000000000009</v>
      </c>
      <c r="S25" s="5">
        <v>1.06</v>
      </c>
      <c r="T25" t="s">
        <v>77</v>
      </c>
      <c r="Y25">
        <v>274</v>
      </c>
      <c r="Z25">
        <v>9.2100000000000009</v>
      </c>
      <c r="AA25" s="5">
        <v>0.97</v>
      </c>
      <c r="AB25">
        <v>0.1</v>
      </c>
    </row>
    <row r="26" spans="1:31" x14ac:dyDescent="0.3">
      <c r="A26">
        <v>3406</v>
      </c>
      <c r="B26">
        <v>2018</v>
      </c>
      <c r="C26" t="s">
        <v>73</v>
      </c>
      <c r="D26" t="s">
        <v>58</v>
      </c>
      <c r="E26" t="s">
        <v>75</v>
      </c>
      <c r="F26" s="5" t="s">
        <v>74</v>
      </c>
      <c r="G26" t="s">
        <v>91</v>
      </c>
      <c r="H26" t="s">
        <v>96</v>
      </c>
      <c r="I26" t="s">
        <v>97</v>
      </c>
      <c r="J26" t="s">
        <v>92</v>
      </c>
      <c r="L26" t="s">
        <v>76</v>
      </c>
      <c r="Q26">
        <v>261</v>
      </c>
      <c r="R26">
        <v>1.0880000000000001</v>
      </c>
      <c r="T26" t="s">
        <v>77</v>
      </c>
      <c r="Y26">
        <v>274</v>
      </c>
      <c r="Z26">
        <v>1.091</v>
      </c>
      <c r="AB26">
        <v>7.0000000000000007E-2</v>
      </c>
    </row>
    <row r="27" spans="1:31" x14ac:dyDescent="0.3">
      <c r="A27">
        <v>3406</v>
      </c>
      <c r="B27">
        <v>2018</v>
      </c>
      <c r="C27" t="s">
        <v>73</v>
      </c>
      <c r="D27" t="s">
        <v>58</v>
      </c>
      <c r="E27" t="s">
        <v>75</v>
      </c>
      <c r="F27" s="5" t="s">
        <v>74</v>
      </c>
      <c r="G27" t="s">
        <v>91</v>
      </c>
      <c r="H27" t="s">
        <v>96</v>
      </c>
      <c r="I27" t="s">
        <v>97</v>
      </c>
      <c r="J27" t="s">
        <v>93</v>
      </c>
      <c r="L27" t="s">
        <v>76</v>
      </c>
      <c r="Q27">
        <v>261</v>
      </c>
      <c r="R27">
        <v>1.0309999999999999</v>
      </c>
      <c r="T27" t="s">
        <v>77</v>
      </c>
      <c r="Y27">
        <v>274</v>
      </c>
      <c r="Z27">
        <v>1.0189999999999999</v>
      </c>
      <c r="AB27">
        <v>0.09</v>
      </c>
    </row>
    <row r="28" spans="1:31" x14ac:dyDescent="0.3">
      <c r="A28">
        <v>3406</v>
      </c>
      <c r="B28">
        <v>2018</v>
      </c>
      <c r="C28" t="s">
        <v>73</v>
      </c>
      <c r="D28" t="s">
        <v>58</v>
      </c>
      <c r="E28" t="s">
        <v>75</v>
      </c>
      <c r="F28" s="5" t="s">
        <v>74</v>
      </c>
      <c r="G28" t="s">
        <v>91</v>
      </c>
      <c r="H28" t="s">
        <v>96</v>
      </c>
      <c r="I28" t="s">
        <v>97</v>
      </c>
      <c r="J28" t="s">
        <v>94</v>
      </c>
      <c r="L28" t="s">
        <v>76</v>
      </c>
      <c r="Q28">
        <v>261</v>
      </c>
      <c r="R28">
        <v>1.0549999999999999</v>
      </c>
      <c r="T28" t="s">
        <v>77</v>
      </c>
      <c r="Y28">
        <v>274</v>
      </c>
      <c r="Z28">
        <v>1.016</v>
      </c>
      <c r="AB28" t="s">
        <v>83</v>
      </c>
    </row>
    <row r="29" spans="1:31" x14ac:dyDescent="0.3">
      <c r="A29" t="s">
        <v>112</v>
      </c>
      <c r="B29">
        <v>2005</v>
      </c>
      <c r="C29" t="s">
        <v>113</v>
      </c>
      <c r="D29" t="s">
        <v>58</v>
      </c>
      <c r="E29" t="s">
        <v>116</v>
      </c>
      <c r="F29" s="5" t="s">
        <v>114</v>
      </c>
      <c r="G29" t="s">
        <v>81</v>
      </c>
      <c r="I29" t="s">
        <v>36</v>
      </c>
      <c r="L29" t="s">
        <v>116</v>
      </c>
      <c r="Q29">
        <v>94</v>
      </c>
      <c r="R29">
        <v>87.3</v>
      </c>
      <c r="S29" s="16" t="s">
        <v>298</v>
      </c>
      <c r="T29" t="s">
        <v>121</v>
      </c>
      <c r="Y29">
        <v>90</v>
      </c>
      <c r="Z29">
        <v>101.6</v>
      </c>
      <c r="AA29" s="16" t="s">
        <v>296</v>
      </c>
      <c r="AB29" t="s">
        <v>83</v>
      </c>
      <c r="AC29" t="s">
        <v>124</v>
      </c>
      <c r="AE29" t="s">
        <v>677</v>
      </c>
    </row>
    <row r="30" spans="1:31" x14ac:dyDescent="0.3">
      <c r="A30" t="s">
        <v>112</v>
      </c>
      <c r="B30">
        <v>2005</v>
      </c>
      <c r="C30" t="s">
        <v>113</v>
      </c>
      <c r="D30" t="s">
        <v>58</v>
      </c>
      <c r="E30" t="s">
        <v>116</v>
      </c>
      <c r="F30" s="5" t="s">
        <v>114</v>
      </c>
      <c r="G30" t="s">
        <v>117</v>
      </c>
      <c r="I30" t="s">
        <v>120</v>
      </c>
      <c r="L30" t="s">
        <v>116</v>
      </c>
      <c r="Q30">
        <v>94</v>
      </c>
      <c r="R30">
        <v>2.1</v>
      </c>
      <c r="S30" s="16" t="s">
        <v>299</v>
      </c>
      <c r="T30" t="s">
        <v>121</v>
      </c>
      <c r="Y30">
        <v>90</v>
      </c>
      <c r="Z30">
        <v>1.8</v>
      </c>
      <c r="AA30" s="16" t="s">
        <v>297</v>
      </c>
      <c r="AB30" t="s">
        <v>122</v>
      </c>
      <c r="AE30" t="s">
        <v>680</v>
      </c>
    </row>
    <row r="31" spans="1:31" x14ac:dyDescent="0.3">
      <c r="A31" t="s">
        <v>112</v>
      </c>
      <c r="B31">
        <v>2005</v>
      </c>
      <c r="C31" t="s">
        <v>113</v>
      </c>
      <c r="D31" t="s">
        <v>58</v>
      </c>
      <c r="E31" t="s">
        <v>116</v>
      </c>
      <c r="F31" s="5" t="s">
        <v>114</v>
      </c>
      <c r="G31" t="s">
        <v>118</v>
      </c>
      <c r="I31" t="s">
        <v>119</v>
      </c>
      <c r="L31" t="s">
        <v>116</v>
      </c>
      <c r="Q31">
        <v>94</v>
      </c>
      <c r="R31">
        <v>9.08</v>
      </c>
      <c r="S31" s="5">
        <v>0.54</v>
      </c>
      <c r="T31" t="s">
        <v>121</v>
      </c>
      <c r="Y31">
        <v>90</v>
      </c>
      <c r="Z31">
        <v>8.92</v>
      </c>
      <c r="AA31" s="5">
        <v>0.44</v>
      </c>
      <c r="AB31" t="s">
        <v>122</v>
      </c>
    </row>
    <row r="32" spans="1:31" x14ac:dyDescent="0.3">
      <c r="A32" t="s">
        <v>112</v>
      </c>
      <c r="B32">
        <v>2012</v>
      </c>
      <c r="C32" t="s">
        <v>152</v>
      </c>
      <c r="D32" t="s">
        <v>153</v>
      </c>
      <c r="E32" t="s">
        <v>154</v>
      </c>
      <c r="F32" s="5" t="s">
        <v>247</v>
      </c>
      <c r="G32" s="8" t="s">
        <v>155</v>
      </c>
      <c r="H32" s="8" t="s">
        <v>21</v>
      </c>
      <c r="I32" t="s">
        <v>36</v>
      </c>
      <c r="L32" t="s">
        <v>116</v>
      </c>
      <c r="Q32">
        <v>20</v>
      </c>
      <c r="R32" t="s">
        <v>163</v>
      </c>
      <c r="S32" s="5" t="s">
        <v>300</v>
      </c>
      <c r="T32" s="5" t="s">
        <v>101</v>
      </c>
      <c r="Y32">
        <v>20</v>
      </c>
      <c r="Z32" t="s">
        <v>170</v>
      </c>
      <c r="AA32" s="5" t="s">
        <v>307</v>
      </c>
      <c r="AB32">
        <v>1E-3</v>
      </c>
      <c r="AE32" t="s">
        <v>677</v>
      </c>
    </row>
    <row r="33" spans="1:31" x14ac:dyDescent="0.3">
      <c r="A33" t="s">
        <v>112</v>
      </c>
      <c r="B33">
        <v>2012</v>
      </c>
      <c r="C33" t="s">
        <v>152</v>
      </c>
      <c r="D33" t="s">
        <v>153</v>
      </c>
      <c r="E33" t="s">
        <v>154</v>
      </c>
      <c r="F33" s="5" t="s">
        <v>247</v>
      </c>
      <c r="G33" s="8" t="s">
        <v>155</v>
      </c>
      <c r="H33" s="8" t="s">
        <v>159</v>
      </c>
      <c r="I33" t="s">
        <v>36</v>
      </c>
      <c r="L33" t="s">
        <v>116</v>
      </c>
      <c r="Q33">
        <v>20</v>
      </c>
      <c r="R33" t="s">
        <v>164</v>
      </c>
      <c r="S33" s="5" t="s">
        <v>301</v>
      </c>
      <c r="T33" s="5" t="s">
        <v>101</v>
      </c>
      <c r="Y33">
        <v>20</v>
      </c>
      <c r="Z33" t="s">
        <v>171</v>
      </c>
      <c r="AA33" s="5" t="s">
        <v>308</v>
      </c>
      <c r="AB33" t="s">
        <v>178</v>
      </c>
      <c r="AE33" t="s">
        <v>677</v>
      </c>
    </row>
    <row r="34" spans="1:31" x14ac:dyDescent="0.3">
      <c r="A34" t="s">
        <v>112</v>
      </c>
      <c r="B34">
        <v>2012</v>
      </c>
      <c r="C34" t="s">
        <v>152</v>
      </c>
      <c r="D34" t="s">
        <v>153</v>
      </c>
      <c r="E34" t="s">
        <v>154</v>
      </c>
      <c r="F34" s="5" t="s">
        <v>247</v>
      </c>
      <c r="G34" s="8" t="s">
        <v>155</v>
      </c>
      <c r="H34" s="8" t="s">
        <v>160</v>
      </c>
      <c r="I34" t="s">
        <v>36</v>
      </c>
      <c r="L34" t="s">
        <v>116</v>
      </c>
      <c r="Q34">
        <v>20</v>
      </c>
      <c r="R34" t="s">
        <v>165</v>
      </c>
      <c r="S34" s="5" t="s">
        <v>302</v>
      </c>
      <c r="T34" s="5" t="s">
        <v>101</v>
      </c>
      <c r="Y34">
        <v>20</v>
      </c>
      <c r="Z34" t="s">
        <v>172</v>
      </c>
      <c r="AA34" s="5" t="s">
        <v>309</v>
      </c>
      <c r="AB34" t="s">
        <v>176</v>
      </c>
      <c r="AE34" t="s">
        <v>677</v>
      </c>
    </row>
    <row r="35" spans="1:31" x14ac:dyDescent="0.3">
      <c r="A35" t="s">
        <v>112</v>
      </c>
      <c r="B35">
        <v>2012</v>
      </c>
      <c r="C35" t="s">
        <v>152</v>
      </c>
      <c r="D35" t="s">
        <v>153</v>
      </c>
      <c r="E35" t="s">
        <v>154</v>
      </c>
      <c r="F35" s="5" t="s">
        <v>247</v>
      </c>
      <c r="G35" s="8" t="s">
        <v>155</v>
      </c>
      <c r="H35" s="8" t="s">
        <v>161</v>
      </c>
      <c r="I35" t="s">
        <v>36</v>
      </c>
      <c r="L35" t="s">
        <v>116</v>
      </c>
      <c r="Q35">
        <v>20</v>
      </c>
      <c r="R35" t="s">
        <v>166</v>
      </c>
      <c r="S35" s="5" t="s">
        <v>303</v>
      </c>
      <c r="T35" s="5" t="s">
        <v>101</v>
      </c>
      <c r="Y35">
        <v>20</v>
      </c>
      <c r="Z35" t="s">
        <v>173</v>
      </c>
      <c r="AA35" s="5" t="s">
        <v>310</v>
      </c>
      <c r="AB35" t="s">
        <v>177</v>
      </c>
      <c r="AE35" t="s">
        <v>677</v>
      </c>
    </row>
    <row r="36" spans="1:31" x14ac:dyDescent="0.3">
      <c r="A36" t="s">
        <v>112</v>
      </c>
      <c r="B36">
        <v>2012</v>
      </c>
      <c r="C36" t="s">
        <v>152</v>
      </c>
      <c r="D36" t="s">
        <v>153</v>
      </c>
      <c r="E36" t="s">
        <v>154</v>
      </c>
      <c r="F36" s="5" t="s">
        <v>247</v>
      </c>
      <c r="G36" s="8" t="s">
        <v>162</v>
      </c>
      <c r="H36" s="8" t="s">
        <v>21</v>
      </c>
      <c r="L36" t="s">
        <v>116</v>
      </c>
      <c r="Q36">
        <v>20</v>
      </c>
      <c r="R36" t="s">
        <v>164</v>
      </c>
      <c r="S36" s="5" t="s">
        <v>304</v>
      </c>
      <c r="T36" s="5" t="s">
        <v>101</v>
      </c>
      <c r="Y36">
        <v>20</v>
      </c>
      <c r="Z36" t="s">
        <v>174</v>
      </c>
      <c r="AA36" s="5" t="s">
        <v>311</v>
      </c>
      <c r="AB36" t="s">
        <v>176</v>
      </c>
    </row>
    <row r="37" spans="1:31" x14ac:dyDescent="0.3">
      <c r="A37" t="s">
        <v>112</v>
      </c>
      <c r="B37">
        <v>2012</v>
      </c>
      <c r="C37" t="s">
        <v>152</v>
      </c>
      <c r="D37" t="s">
        <v>153</v>
      </c>
      <c r="E37" t="s">
        <v>154</v>
      </c>
      <c r="F37" s="5" t="s">
        <v>247</v>
      </c>
      <c r="G37" s="8" t="s">
        <v>162</v>
      </c>
      <c r="H37" s="8" t="s">
        <v>159</v>
      </c>
      <c r="L37" t="s">
        <v>116</v>
      </c>
      <c r="Q37">
        <v>20</v>
      </c>
      <c r="R37" t="s">
        <v>167</v>
      </c>
      <c r="S37" s="5" t="s">
        <v>305</v>
      </c>
      <c r="T37" s="5" t="s">
        <v>101</v>
      </c>
      <c r="Y37">
        <v>20</v>
      </c>
      <c r="Z37" t="s">
        <v>167</v>
      </c>
      <c r="AA37" s="5" t="s">
        <v>312</v>
      </c>
      <c r="AB37" t="s">
        <v>177</v>
      </c>
    </row>
    <row r="38" spans="1:31" x14ac:dyDescent="0.3">
      <c r="A38" t="s">
        <v>112</v>
      </c>
      <c r="B38">
        <v>2012</v>
      </c>
      <c r="C38" t="s">
        <v>152</v>
      </c>
      <c r="D38" t="s">
        <v>153</v>
      </c>
      <c r="E38" t="s">
        <v>154</v>
      </c>
      <c r="F38" s="5" t="s">
        <v>247</v>
      </c>
      <c r="G38" s="8" t="s">
        <v>162</v>
      </c>
      <c r="H38" s="8" t="s">
        <v>160</v>
      </c>
      <c r="L38" t="s">
        <v>116</v>
      </c>
      <c r="Q38">
        <v>20</v>
      </c>
      <c r="R38" t="s">
        <v>168</v>
      </c>
      <c r="S38" s="5" t="s">
        <v>306</v>
      </c>
      <c r="T38" s="5" t="s">
        <v>101</v>
      </c>
      <c r="Y38">
        <v>20</v>
      </c>
      <c r="Z38" t="s">
        <v>175</v>
      </c>
      <c r="AA38" s="5" t="s">
        <v>313</v>
      </c>
      <c r="AB38" t="s">
        <v>176</v>
      </c>
    </row>
    <row r="39" spans="1:31" x14ac:dyDescent="0.3">
      <c r="A39" t="s">
        <v>112</v>
      </c>
      <c r="B39">
        <v>2012</v>
      </c>
      <c r="C39" t="s">
        <v>152</v>
      </c>
      <c r="D39" t="s">
        <v>153</v>
      </c>
      <c r="E39" t="s">
        <v>154</v>
      </c>
      <c r="F39" s="5" t="s">
        <v>247</v>
      </c>
      <c r="G39" s="8" t="s">
        <v>162</v>
      </c>
      <c r="H39" s="8" t="s">
        <v>161</v>
      </c>
      <c r="L39" t="s">
        <v>116</v>
      </c>
      <c r="Q39">
        <v>20</v>
      </c>
      <c r="R39" t="s">
        <v>169</v>
      </c>
      <c r="T39" s="5" t="s">
        <v>101</v>
      </c>
      <c r="Y39">
        <v>20</v>
      </c>
      <c r="Z39">
        <v>0</v>
      </c>
      <c r="AB39" t="s">
        <v>177</v>
      </c>
    </row>
    <row r="40" spans="1:31" x14ac:dyDescent="0.3">
      <c r="A40">
        <v>5075</v>
      </c>
      <c r="B40">
        <v>2013</v>
      </c>
      <c r="C40" t="s">
        <v>99</v>
      </c>
      <c r="D40" t="s">
        <v>98</v>
      </c>
      <c r="E40" t="s">
        <v>75</v>
      </c>
      <c r="F40" s="5" t="s">
        <v>245</v>
      </c>
      <c r="G40" t="s">
        <v>103</v>
      </c>
      <c r="I40" t="s">
        <v>35</v>
      </c>
      <c r="L40" t="s">
        <v>102</v>
      </c>
      <c r="Q40">
        <v>20</v>
      </c>
      <c r="R40">
        <v>62.4</v>
      </c>
      <c r="S40" s="5">
        <v>15.9</v>
      </c>
      <c r="T40" t="s">
        <v>100</v>
      </c>
      <c r="Y40">
        <v>20</v>
      </c>
      <c r="Z40">
        <v>83.3</v>
      </c>
      <c r="AA40" s="5">
        <v>16.100000000000001</v>
      </c>
      <c r="AB40" s="6" t="s">
        <v>107</v>
      </c>
      <c r="AC40" t="s">
        <v>108</v>
      </c>
      <c r="AE40" t="s">
        <v>677</v>
      </c>
    </row>
    <row r="41" spans="1:31" x14ac:dyDescent="0.3">
      <c r="A41">
        <v>5075</v>
      </c>
      <c r="B41">
        <v>2013</v>
      </c>
      <c r="C41" t="s">
        <v>99</v>
      </c>
      <c r="D41" t="s">
        <v>98</v>
      </c>
      <c r="E41" t="s">
        <v>75</v>
      </c>
      <c r="F41" s="5" t="s">
        <v>245</v>
      </c>
      <c r="G41" t="s">
        <v>104</v>
      </c>
      <c r="I41" t="s">
        <v>105</v>
      </c>
      <c r="L41" t="s">
        <v>102</v>
      </c>
      <c r="Q41">
        <v>20</v>
      </c>
      <c r="R41">
        <v>40.5</v>
      </c>
      <c r="S41" s="5">
        <v>19.100000000000001</v>
      </c>
      <c r="T41" t="s">
        <v>100</v>
      </c>
      <c r="Y41">
        <v>20</v>
      </c>
      <c r="Z41">
        <v>63.3</v>
      </c>
      <c r="AA41" s="5">
        <v>22.4</v>
      </c>
      <c r="AB41">
        <v>1E-3</v>
      </c>
      <c r="AC41" t="s">
        <v>109</v>
      </c>
      <c r="AE41" t="s">
        <v>676</v>
      </c>
    </row>
    <row r="42" spans="1:31" x14ac:dyDescent="0.3">
      <c r="A42">
        <v>5075</v>
      </c>
      <c r="B42">
        <v>2013</v>
      </c>
      <c r="C42" t="s">
        <v>99</v>
      </c>
      <c r="D42" t="s">
        <v>98</v>
      </c>
      <c r="E42" t="s">
        <v>75</v>
      </c>
      <c r="F42" s="5" t="s">
        <v>245</v>
      </c>
      <c r="G42" t="s">
        <v>106</v>
      </c>
      <c r="I42" t="s">
        <v>105</v>
      </c>
      <c r="L42" t="s">
        <v>102</v>
      </c>
      <c r="Q42">
        <v>20</v>
      </c>
      <c r="R42">
        <v>58.8</v>
      </c>
      <c r="S42" s="5">
        <v>30.6</v>
      </c>
      <c r="T42" t="s">
        <v>100</v>
      </c>
      <c r="Y42">
        <v>20</v>
      </c>
      <c r="Z42">
        <v>76</v>
      </c>
      <c r="AA42" s="5">
        <v>36.9</v>
      </c>
      <c r="AB42">
        <v>0.11600000000000001</v>
      </c>
      <c r="AC42" s="7" t="s">
        <v>110</v>
      </c>
      <c r="AE42" t="s">
        <v>676</v>
      </c>
    </row>
    <row r="43" spans="1:31" x14ac:dyDescent="0.3">
      <c r="A43">
        <v>527</v>
      </c>
      <c r="B43">
        <v>2017</v>
      </c>
      <c r="C43" t="s">
        <v>28</v>
      </c>
      <c r="D43" t="s">
        <v>58</v>
      </c>
      <c r="E43" t="s">
        <v>31</v>
      </c>
      <c r="F43" s="5" t="s">
        <v>30</v>
      </c>
      <c r="G43" t="s">
        <v>32</v>
      </c>
      <c r="I43" t="s">
        <v>36</v>
      </c>
      <c r="L43" t="s">
        <v>33</v>
      </c>
      <c r="Q43">
        <v>21</v>
      </c>
      <c r="R43">
        <v>124.3</v>
      </c>
      <c r="S43" s="5">
        <v>26</v>
      </c>
      <c r="T43" t="s">
        <v>56</v>
      </c>
      <c r="Y43">
        <v>20</v>
      </c>
      <c r="Z43">
        <v>156.9</v>
      </c>
      <c r="AA43" s="5">
        <v>38.5</v>
      </c>
      <c r="AB43">
        <v>6.0000000000000001E-3</v>
      </c>
      <c r="AE43" t="s">
        <v>677</v>
      </c>
    </row>
    <row r="44" spans="1:31" x14ac:dyDescent="0.3">
      <c r="A44">
        <v>527</v>
      </c>
      <c r="B44">
        <v>2017</v>
      </c>
      <c r="C44" t="s">
        <v>28</v>
      </c>
      <c r="D44" t="s">
        <v>58</v>
      </c>
      <c r="E44" t="s">
        <v>31</v>
      </c>
      <c r="F44" s="5" t="s">
        <v>30</v>
      </c>
      <c r="G44" t="s">
        <v>37</v>
      </c>
      <c r="I44" t="s">
        <v>39</v>
      </c>
      <c r="L44" t="s">
        <v>33</v>
      </c>
      <c r="Q44">
        <v>21</v>
      </c>
      <c r="R44">
        <v>63.7</v>
      </c>
      <c r="S44" s="5">
        <v>41.2</v>
      </c>
      <c r="T44" t="s">
        <v>34</v>
      </c>
      <c r="Y44">
        <v>20</v>
      </c>
      <c r="Z44">
        <v>89.8</v>
      </c>
      <c r="AA44" s="5">
        <v>84.8</v>
      </c>
      <c r="AB44">
        <v>0.22</v>
      </c>
      <c r="AE44" t="s">
        <v>676</v>
      </c>
    </row>
    <row r="45" spans="1:31" x14ac:dyDescent="0.3">
      <c r="A45">
        <v>527</v>
      </c>
      <c r="B45">
        <v>2017</v>
      </c>
      <c r="C45" t="s">
        <v>28</v>
      </c>
      <c r="D45" t="s">
        <v>58</v>
      </c>
      <c r="E45" t="s">
        <v>31</v>
      </c>
      <c r="F45" s="5" t="s">
        <v>30</v>
      </c>
      <c r="G45" t="s">
        <v>40</v>
      </c>
      <c r="J45" t="s">
        <v>41</v>
      </c>
      <c r="L45" t="s">
        <v>33</v>
      </c>
      <c r="Q45">
        <v>21</v>
      </c>
      <c r="R45">
        <v>3.33</v>
      </c>
      <c r="S45" s="5">
        <v>1.8</v>
      </c>
      <c r="T45" t="s">
        <v>34</v>
      </c>
      <c r="Y45">
        <v>20</v>
      </c>
      <c r="Z45">
        <v>5.15</v>
      </c>
      <c r="AA45" s="5">
        <v>2.6</v>
      </c>
      <c r="AB45">
        <v>8.9999999999999993E-3</v>
      </c>
    </row>
    <row r="46" spans="1:31" x14ac:dyDescent="0.3">
      <c r="A46">
        <v>527</v>
      </c>
      <c r="B46">
        <v>2017</v>
      </c>
      <c r="C46" t="s">
        <v>28</v>
      </c>
      <c r="D46" t="s">
        <v>58</v>
      </c>
      <c r="E46" t="s">
        <v>31</v>
      </c>
      <c r="F46" s="5" t="s">
        <v>30</v>
      </c>
      <c r="G46" t="s">
        <v>40</v>
      </c>
      <c r="J46" t="s">
        <v>42</v>
      </c>
      <c r="L46" t="s">
        <v>33</v>
      </c>
      <c r="Q46">
        <v>21</v>
      </c>
      <c r="R46">
        <v>2.3199999999999998</v>
      </c>
      <c r="S46" s="5">
        <v>1.7</v>
      </c>
      <c r="T46" t="s">
        <v>34</v>
      </c>
      <c r="Y46">
        <v>20</v>
      </c>
      <c r="Z46">
        <v>3.25</v>
      </c>
      <c r="AA46" s="5">
        <v>2.6</v>
      </c>
      <c r="AB46">
        <v>0.38</v>
      </c>
    </row>
    <row r="47" spans="1:31" x14ac:dyDescent="0.3">
      <c r="A47">
        <v>527</v>
      </c>
      <c r="B47">
        <v>2017</v>
      </c>
      <c r="C47" t="s">
        <v>28</v>
      </c>
      <c r="D47" t="s">
        <v>58</v>
      </c>
      <c r="E47" t="s">
        <v>31</v>
      </c>
      <c r="F47" s="5" t="s">
        <v>30</v>
      </c>
      <c r="G47" t="s">
        <v>43</v>
      </c>
      <c r="I47" t="s">
        <v>44</v>
      </c>
      <c r="L47" t="s">
        <v>33</v>
      </c>
      <c r="Q47">
        <v>21</v>
      </c>
      <c r="R47">
        <v>3.9</v>
      </c>
      <c r="S47" s="5">
        <v>0.3</v>
      </c>
      <c r="T47" t="s">
        <v>34</v>
      </c>
      <c r="Y47">
        <v>20</v>
      </c>
      <c r="Z47">
        <v>3.9</v>
      </c>
      <c r="AA47" s="5">
        <v>0.64</v>
      </c>
      <c r="AB47">
        <v>0.97</v>
      </c>
    </row>
    <row r="48" spans="1:31" x14ac:dyDescent="0.3">
      <c r="A48">
        <v>527</v>
      </c>
      <c r="B48">
        <v>2017</v>
      </c>
      <c r="C48" t="s">
        <v>28</v>
      </c>
      <c r="D48" t="s">
        <v>58</v>
      </c>
      <c r="E48" t="s">
        <v>31</v>
      </c>
      <c r="F48" s="5" t="s">
        <v>30</v>
      </c>
      <c r="G48" t="s">
        <v>45</v>
      </c>
      <c r="H48" t="s">
        <v>46</v>
      </c>
      <c r="I48" t="s">
        <v>52</v>
      </c>
      <c r="L48" t="s">
        <v>33</v>
      </c>
      <c r="M48">
        <v>2</v>
      </c>
      <c r="N48">
        <v>21</v>
      </c>
      <c r="O48">
        <v>9.5</v>
      </c>
      <c r="T48" t="s">
        <v>34</v>
      </c>
      <c r="U48">
        <v>4</v>
      </c>
      <c r="V48">
        <v>20</v>
      </c>
      <c r="W48">
        <v>20</v>
      </c>
      <c r="AB48">
        <v>0.3</v>
      </c>
    </row>
    <row r="49" spans="1:31" x14ac:dyDescent="0.3">
      <c r="A49">
        <v>527</v>
      </c>
      <c r="B49">
        <v>2017</v>
      </c>
      <c r="C49" t="s">
        <v>28</v>
      </c>
      <c r="D49" t="s">
        <v>58</v>
      </c>
      <c r="E49" t="s">
        <v>31</v>
      </c>
      <c r="F49" s="5" t="s">
        <v>30</v>
      </c>
      <c r="G49" t="s">
        <v>45</v>
      </c>
      <c r="H49" t="s">
        <v>47</v>
      </c>
      <c r="I49" t="s">
        <v>53</v>
      </c>
      <c r="L49" t="s">
        <v>33</v>
      </c>
      <c r="Q49">
        <v>21</v>
      </c>
      <c r="R49">
        <v>8.6999999999999993</v>
      </c>
      <c r="S49" s="5">
        <v>0.62</v>
      </c>
      <c r="T49" t="s">
        <v>34</v>
      </c>
      <c r="Y49">
        <v>20</v>
      </c>
      <c r="Z49">
        <v>8.49</v>
      </c>
      <c r="AA49" s="5">
        <v>0.69</v>
      </c>
      <c r="AB49">
        <v>0.3</v>
      </c>
    </row>
    <row r="50" spans="1:31" x14ac:dyDescent="0.3">
      <c r="A50">
        <v>527</v>
      </c>
      <c r="B50">
        <v>2017</v>
      </c>
      <c r="C50" t="s">
        <v>28</v>
      </c>
      <c r="D50" t="s">
        <v>58</v>
      </c>
      <c r="E50" t="s">
        <v>31</v>
      </c>
      <c r="F50" s="5" t="s">
        <v>30</v>
      </c>
      <c r="G50" t="s">
        <v>45</v>
      </c>
      <c r="H50" t="s">
        <v>48</v>
      </c>
      <c r="I50" t="s">
        <v>53</v>
      </c>
      <c r="L50" t="s">
        <v>33</v>
      </c>
      <c r="Q50">
        <v>21</v>
      </c>
      <c r="R50">
        <v>4.7</v>
      </c>
      <c r="S50" s="5">
        <v>0.9</v>
      </c>
      <c r="T50" t="s">
        <v>34</v>
      </c>
      <c r="Y50">
        <v>20</v>
      </c>
      <c r="Z50">
        <v>4.42</v>
      </c>
      <c r="AA50" s="5">
        <v>0.96</v>
      </c>
      <c r="AB50">
        <v>0.37</v>
      </c>
    </row>
    <row r="51" spans="1:31" x14ac:dyDescent="0.3">
      <c r="A51">
        <v>527</v>
      </c>
      <c r="B51">
        <v>2017</v>
      </c>
      <c r="C51" t="s">
        <v>28</v>
      </c>
      <c r="D51" t="s">
        <v>58</v>
      </c>
      <c r="E51" t="s">
        <v>31</v>
      </c>
      <c r="F51" s="5" t="s">
        <v>30</v>
      </c>
      <c r="G51" t="s">
        <v>45</v>
      </c>
      <c r="H51" t="s">
        <v>49</v>
      </c>
      <c r="I51" t="s">
        <v>54</v>
      </c>
      <c r="L51" t="s">
        <v>33</v>
      </c>
      <c r="Q51">
        <v>21</v>
      </c>
      <c r="R51">
        <v>33.5</v>
      </c>
      <c r="S51" s="5">
        <v>29.3</v>
      </c>
      <c r="T51" t="s">
        <v>34</v>
      </c>
      <c r="Y51">
        <v>20</v>
      </c>
      <c r="Z51">
        <v>28.9</v>
      </c>
      <c r="AA51" s="5">
        <v>26.8</v>
      </c>
      <c r="AB51">
        <v>0.61</v>
      </c>
    </row>
    <row r="52" spans="1:31" x14ac:dyDescent="0.3">
      <c r="A52">
        <v>527</v>
      </c>
      <c r="B52">
        <v>2017</v>
      </c>
      <c r="C52" t="s">
        <v>28</v>
      </c>
      <c r="D52" t="s">
        <v>58</v>
      </c>
      <c r="E52" t="s">
        <v>31</v>
      </c>
      <c r="F52" s="5" t="s">
        <v>30</v>
      </c>
      <c r="G52" t="s">
        <v>45</v>
      </c>
      <c r="H52" t="s">
        <v>50</v>
      </c>
      <c r="I52" t="s">
        <v>52</v>
      </c>
      <c r="L52" t="s">
        <v>33</v>
      </c>
      <c r="M52">
        <v>2</v>
      </c>
      <c r="N52">
        <v>21</v>
      </c>
      <c r="O52">
        <v>9.5</v>
      </c>
      <c r="Q52">
        <v>21</v>
      </c>
      <c r="T52" t="s">
        <v>34</v>
      </c>
      <c r="U52">
        <v>5</v>
      </c>
      <c r="V52">
        <v>20</v>
      </c>
      <c r="W52">
        <v>25</v>
      </c>
      <c r="AB52">
        <v>0.9</v>
      </c>
    </row>
    <row r="53" spans="1:31" x14ac:dyDescent="0.3">
      <c r="A53">
        <v>527</v>
      </c>
      <c r="B53">
        <v>2017</v>
      </c>
      <c r="C53" t="s">
        <v>28</v>
      </c>
      <c r="D53" t="s">
        <v>58</v>
      </c>
      <c r="E53" t="s">
        <v>31</v>
      </c>
      <c r="F53" s="5" t="s">
        <v>30</v>
      </c>
      <c r="G53" t="s">
        <v>45</v>
      </c>
      <c r="H53" t="s">
        <v>51</v>
      </c>
      <c r="I53" t="s">
        <v>52</v>
      </c>
      <c r="L53" t="s">
        <v>33</v>
      </c>
      <c r="M53">
        <v>1</v>
      </c>
      <c r="N53">
        <v>21</v>
      </c>
      <c r="O53">
        <v>4.7</v>
      </c>
      <c r="Q53">
        <v>21</v>
      </c>
      <c r="T53" t="s">
        <v>34</v>
      </c>
      <c r="U53">
        <v>0</v>
      </c>
      <c r="V53">
        <v>20</v>
      </c>
      <c r="W53">
        <v>0</v>
      </c>
      <c r="AB53">
        <v>0.32</v>
      </c>
    </row>
    <row r="54" spans="1:31" x14ac:dyDescent="0.3">
      <c r="A54">
        <v>1365</v>
      </c>
      <c r="B54">
        <v>2003</v>
      </c>
      <c r="C54" t="s">
        <v>243</v>
      </c>
      <c r="D54" t="s">
        <v>244</v>
      </c>
      <c r="E54" t="s">
        <v>116</v>
      </c>
      <c r="F54" s="5" t="s">
        <v>249</v>
      </c>
      <c r="G54" t="s">
        <v>250</v>
      </c>
      <c r="I54" t="s">
        <v>248</v>
      </c>
      <c r="J54" t="s">
        <v>253</v>
      </c>
      <c r="L54" t="s">
        <v>115</v>
      </c>
      <c r="Q54">
        <v>40</v>
      </c>
      <c r="R54">
        <v>169</v>
      </c>
      <c r="S54" s="5">
        <v>25</v>
      </c>
      <c r="T54" t="s">
        <v>203</v>
      </c>
      <c r="Y54">
        <v>40</v>
      </c>
      <c r="Z54">
        <v>222</v>
      </c>
      <c r="AA54" s="5">
        <v>28</v>
      </c>
      <c r="AB54">
        <v>1E-3</v>
      </c>
      <c r="AE54" t="s">
        <v>677</v>
      </c>
    </row>
    <row r="55" spans="1:31" x14ac:dyDescent="0.3">
      <c r="A55">
        <v>1365</v>
      </c>
      <c r="B55">
        <v>2003</v>
      </c>
      <c r="C55" t="s">
        <v>243</v>
      </c>
      <c r="D55" t="s">
        <v>244</v>
      </c>
      <c r="E55" t="s">
        <v>116</v>
      </c>
      <c r="F55" s="5" t="s">
        <v>249</v>
      </c>
      <c r="G55" s="8" t="s">
        <v>251</v>
      </c>
      <c r="I55" t="s">
        <v>252</v>
      </c>
      <c r="J55" t="s">
        <v>253</v>
      </c>
      <c r="L55" t="s">
        <v>115</v>
      </c>
      <c r="Q55">
        <v>40</v>
      </c>
      <c r="R55">
        <v>142</v>
      </c>
      <c r="S55" s="5">
        <v>73</v>
      </c>
      <c r="T55" t="s">
        <v>203</v>
      </c>
      <c r="Y55">
        <v>40</v>
      </c>
      <c r="Z55">
        <v>239</v>
      </c>
      <c r="AA55" s="5">
        <v>124</v>
      </c>
      <c r="AB55">
        <v>1E-3</v>
      </c>
      <c r="AE55" t="s">
        <v>676</v>
      </c>
    </row>
    <row r="56" spans="1:31" x14ac:dyDescent="0.3">
      <c r="A56">
        <v>1365</v>
      </c>
      <c r="B56">
        <v>2003</v>
      </c>
      <c r="C56" t="s">
        <v>243</v>
      </c>
      <c r="D56" t="s">
        <v>244</v>
      </c>
      <c r="E56" t="s">
        <v>116</v>
      </c>
      <c r="F56" s="5" t="s">
        <v>249</v>
      </c>
      <c r="G56" s="8" t="s">
        <v>254</v>
      </c>
      <c r="I56" t="s">
        <v>255</v>
      </c>
      <c r="J56" t="s">
        <v>253</v>
      </c>
      <c r="L56" t="s">
        <v>115</v>
      </c>
      <c r="Q56">
        <v>40</v>
      </c>
      <c r="R56">
        <v>12.9</v>
      </c>
      <c r="S56" s="5">
        <v>2.9</v>
      </c>
      <c r="T56" t="s">
        <v>203</v>
      </c>
      <c r="Y56">
        <v>40</v>
      </c>
      <c r="Z56">
        <v>11.4</v>
      </c>
      <c r="AA56" s="5">
        <v>3.2</v>
      </c>
      <c r="AB56">
        <v>0.57899999999999996</v>
      </c>
      <c r="AE56" t="s">
        <v>680</v>
      </c>
    </row>
    <row r="57" spans="1:31" x14ac:dyDescent="0.3">
      <c r="A57">
        <v>1365</v>
      </c>
      <c r="B57">
        <v>2003</v>
      </c>
      <c r="C57" t="s">
        <v>243</v>
      </c>
      <c r="D57" t="s">
        <v>244</v>
      </c>
      <c r="E57" t="s">
        <v>116</v>
      </c>
      <c r="F57" s="5" t="s">
        <v>249</v>
      </c>
      <c r="G57" s="8" t="s">
        <v>601</v>
      </c>
      <c r="I57" t="s">
        <v>252</v>
      </c>
      <c r="J57" t="s">
        <v>253</v>
      </c>
      <c r="L57" t="s">
        <v>115</v>
      </c>
      <c r="Q57">
        <v>40</v>
      </c>
      <c r="R57">
        <v>1577</v>
      </c>
      <c r="S57" s="5">
        <v>940</v>
      </c>
      <c r="T57" t="s">
        <v>203</v>
      </c>
      <c r="Y57">
        <v>40</v>
      </c>
      <c r="Z57">
        <v>886</v>
      </c>
      <c r="AA57" s="5">
        <v>542</v>
      </c>
      <c r="AB57">
        <v>0.02</v>
      </c>
      <c r="AE57" t="s">
        <v>678</v>
      </c>
    </row>
    <row r="58" spans="1:31" x14ac:dyDescent="0.3">
      <c r="A58">
        <v>1365</v>
      </c>
      <c r="B58">
        <v>2003</v>
      </c>
      <c r="C58" t="s">
        <v>243</v>
      </c>
      <c r="D58" t="s">
        <v>244</v>
      </c>
      <c r="E58" t="s">
        <v>116</v>
      </c>
      <c r="F58" s="5" t="s">
        <v>249</v>
      </c>
      <c r="G58" t="s">
        <v>258</v>
      </c>
      <c r="I58" t="s">
        <v>259</v>
      </c>
      <c r="J58" t="s">
        <v>253</v>
      </c>
      <c r="L58" t="s">
        <v>115</v>
      </c>
      <c r="Q58">
        <v>40</v>
      </c>
      <c r="R58">
        <v>6.2</v>
      </c>
      <c r="S58" s="13">
        <v>3.2</v>
      </c>
      <c r="T58" t="s">
        <v>203</v>
      </c>
      <c r="Y58">
        <v>40</v>
      </c>
      <c r="Z58">
        <v>5.0999999999999996</v>
      </c>
      <c r="AA58" s="5">
        <v>3.3</v>
      </c>
      <c r="AB58">
        <v>0.219</v>
      </c>
      <c r="AD58" t="s">
        <v>260</v>
      </c>
    </row>
    <row r="59" spans="1:31" x14ac:dyDescent="0.3">
      <c r="A59">
        <v>1036</v>
      </c>
      <c r="B59">
        <v>2010</v>
      </c>
      <c r="C59" t="s">
        <v>224</v>
      </c>
      <c r="D59" t="s">
        <v>226</v>
      </c>
      <c r="E59" t="s">
        <v>116</v>
      </c>
      <c r="F59" s="5" t="s">
        <v>225</v>
      </c>
      <c r="G59" t="s">
        <v>227</v>
      </c>
      <c r="I59" t="s">
        <v>35</v>
      </c>
      <c r="L59" t="s">
        <v>115</v>
      </c>
      <c r="Q59">
        <v>55</v>
      </c>
      <c r="R59">
        <v>218.6</v>
      </c>
      <c r="S59" s="5">
        <v>4.5</v>
      </c>
      <c r="T59" t="s">
        <v>203</v>
      </c>
      <c r="Y59">
        <v>42</v>
      </c>
      <c r="Z59">
        <v>230.6</v>
      </c>
      <c r="AA59" s="5">
        <v>56.3</v>
      </c>
      <c r="AB59" t="s">
        <v>122</v>
      </c>
      <c r="AE59" t="s">
        <v>677</v>
      </c>
    </row>
    <row r="60" spans="1:31" x14ac:dyDescent="0.3">
      <c r="A60">
        <v>1036</v>
      </c>
      <c r="B60">
        <v>2010</v>
      </c>
      <c r="C60" t="s">
        <v>224</v>
      </c>
      <c r="D60" t="s">
        <v>226</v>
      </c>
      <c r="E60" t="s">
        <v>116</v>
      </c>
      <c r="F60" s="5" t="s">
        <v>225</v>
      </c>
      <c r="G60" t="s">
        <v>228</v>
      </c>
      <c r="I60" t="s">
        <v>38</v>
      </c>
      <c r="L60" t="s">
        <v>115</v>
      </c>
      <c r="Q60">
        <v>55</v>
      </c>
      <c r="R60">
        <v>350.1</v>
      </c>
      <c r="S60" s="5">
        <v>255</v>
      </c>
      <c r="T60" t="s">
        <v>203</v>
      </c>
      <c r="Y60">
        <v>42</v>
      </c>
      <c r="Z60">
        <v>418.4</v>
      </c>
      <c r="AA60" s="5">
        <v>330.1</v>
      </c>
      <c r="AB60" t="s">
        <v>122</v>
      </c>
      <c r="AE60" t="s">
        <v>676</v>
      </c>
    </row>
    <row r="61" spans="1:31" x14ac:dyDescent="0.3">
      <c r="A61">
        <v>1036</v>
      </c>
      <c r="B61">
        <v>2010</v>
      </c>
      <c r="C61" t="s">
        <v>224</v>
      </c>
      <c r="D61" t="s">
        <v>226</v>
      </c>
      <c r="E61" t="s">
        <v>116</v>
      </c>
      <c r="F61" s="5" t="s">
        <v>225</v>
      </c>
      <c r="G61" t="s">
        <v>229</v>
      </c>
      <c r="I61" t="s">
        <v>200</v>
      </c>
      <c r="L61" t="s">
        <v>115</v>
      </c>
      <c r="Q61">
        <v>55</v>
      </c>
      <c r="R61">
        <v>17.100000000000001</v>
      </c>
      <c r="S61" s="5">
        <v>18.399999999999999</v>
      </c>
      <c r="T61" t="s">
        <v>203</v>
      </c>
      <c r="Y61">
        <v>42</v>
      </c>
      <c r="Z61">
        <v>17.7</v>
      </c>
      <c r="AA61" s="5">
        <v>20.100000000000001</v>
      </c>
      <c r="AB61" t="s">
        <v>122</v>
      </c>
      <c r="AE61" t="s">
        <v>680</v>
      </c>
    </row>
    <row r="62" spans="1:31" x14ac:dyDescent="0.3">
      <c r="A62">
        <v>1036</v>
      </c>
      <c r="B62">
        <v>2010</v>
      </c>
      <c r="C62" t="s">
        <v>224</v>
      </c>
      <c r="D62" t="s">
        <v>226</v>
      </c>
      <c r="E62" t="s">
        <v>116</v>
      </c>
      <c r="F62" s="5" t="s">
        <v>225</v>
      </c>
      <c r="G62" t="s">
        <v>196</v>
      </c>
      <c r="I62" t="s">
        <v>52</v>
      </c>
      <c r="L62" t="s">
        <v>115</v>
      </c>
      <c r="M62">
        <v>1</v>
      </c>
      <c r="N62">
        <v>55</v>
      </c>
      <c r="T62" t="s">
        <v>203</v>
      </c>
      <c r="U62">
        <v>1</v>
      </c>
      <c r="V62">
        <v>42</v>
      </c>
      <c r="AB62" t="s">
        <v>122</v>
      </c>
      <c r="AE62" t="s">
        <v>676</v>
      </c>
    </row>
    <row r="63" spans="1:31" x14ac:dyDescent="0.3">
      <c r="A63">
        <v>1036</v>
      </c>
      <c r="B63">
        <v>2010</v>
      </c>
      <c r="C63" t="s">
        <v>224</v>
      </c>
      <c r="D63" t="s">
        <v>226</v>
      </c>
      <c r="E63" t="s">
        <v>116</v>
      </c>
      <c r="F63" s="5" t="s">
        <v>225</v>
      </c>
      <c r="G63" t="s">
        <v>230</v>
      </c>
      <c r="I63" t="s">
        <v>238</v>
      </c>
      <c r="L63" t="s">
        <v>115</v>
      </c>
      <c r="Q63">
        <v>55</v>
      </c>
      <c r="R63">
        <v>9.98</v>
      </c>
      <c r="S63" s="5">
        <v>12</v>
      </c>
      <c r="T63" t="s">
        <v>203</v>
      </c>
      <c r="Y63">
        <v>42</v>
      </c>
      <c r="Z63">
        <v>45.4</v>
      </c>
      <c r="AA63" s="5">
        <v>26.4</v>
      </c>
      <c r="AB63" t="s">
        <v>231</v>
      </c>
    </row>
    <row r="64" spans="1:31" x14ac:dyDescent="0.3">
      <c r="A64">
        <v>1036</v>
      </c>
      <c r="B64">
        <v>2010</v>
      </c>
      <c r="C64" t="s">
        <v>224</v>
      </c>
      <c r="D64" t="s">
        <v>237</v>
      </c>
      <c r="E64" t="s">
        <v>116</v>
      </c>
      <c r="F64" s="5" t="s">
        <v>225</v>
      </c>
      <c r="G64" t="s">
        <v>227</v>
      </c>
      <c r="I64" t="s">
        <v>35</v>
      </c>
      <c r="L64" t="s">
        <v>115</v>
      </c>
      <c r="Q64">
        <v>45</v>
      </c>
      <c r="R64">
        <v>187.5</v>
      </c>
      <c r="S64" s="5">
        <v>70.7</v>
      </c>
      <c r="T64" t="s">
        <v>203</v>
      </c>
      <c r="Y64">
        <v>32</v>
      </c>
      <c r="Z64">
        <v>208.3</v>
      </c>
      <c r="AA64" s="5">
        <v>70.400000000000006</v>
      </c>
      <c r="AB64" t="s">
        <v>122</v>
      </c>
      <c r="AE64" t="s">
        <v>677</v>
      </c>
    </row>
    <row r="65" spans="1:31" x14ac:dyDescent="0.3">
      <c r="A65">
        <v>1036</v>
      </c>
      <c r="B65">
        <v>2010</v>
      </c>
      <c r="C65" t="s">
        <v>224</v>
      </c>
      <c r="D65" t="s">
        <v>237</v>
      </c>
      <c r="E65" t="s">
        <v>116</v>
      </c>
      <c r="F65" s="5" t="s">
        <v>225</v>
      </c>
      <c r="G65" t="s">
        <v>228</v>
      </c>
      <c r="I65" t="s">
        <v>38</v>
      </c>
      <c r="L65" t="s">
        <v>115</v>
      </c>
      <c r="Q65">
        <v>45</v>
      </c>
      <c r="R65">
        <v>217.3</v>
      </c>
      <c r="S65" s="5">
        <v>225.9</v>
      </c>
      <c r="T65" t="s">
        <v>203</v>
      </c>
      <c r="Y65">
        <v>32</v>
      </c>
      <c r="Z65">
        <v>304.5</v>
      </c>
      <c r="AA65" s="5">
        <v>365.7</v>
      </c>
      <c r="AB65" t="s">
        <v>122</v>
      </c>
      <c r="AE65" t="s">
        <v>676</v>
      </c>
    </row>
    <row r="66" spans="1:31" x14ac:dyDescent="0.3">
      <c r="A66">
        <v>1036</v>
      </c>
      <c r="B66">
        <v>2010</v>
      </c>
      <c r="C66" t="s">
        <v>224</v>
      </c>
      <c r="D66" t="s">
        <v>237</v>
      </c>
      <c r="E66" t="s">
        <v>116</v>
      </c>
      <c r="F66" s="5" t="s">
        <v>225</v>
      </c>
      <c r="G66" t="s">
        <v>229</v>
      </c>
      <c r="I66" t="s">
        <v>200</v>
      </c>
      <c r="L66" t="s">
        <v>115</v>
      </c>
      <c r="Q66">
        <v>45</v>
      </c>
      <c r="R66">
        <v>14.2</v>
      </c>
      <c r="S66" s="5">
        <v>11.1</v>
      </c>
      <c r="T66" t="s">
        <v>203</v>
      </c>
      <c r="Y66">
        <v>32</v>
      </c>
      <c r="Z66">
        <v>14.1</v>
      </c>
      <c r="AA66" s="5">
        <v>7.1</v>
      </c>
      <c r="AB66" t="s">
        <v>122</v>
      </c>
      <c r="AE66" t="s">
        <v>680</v>
      </c>
    </row>
    <row r="67" spans="1:31" x14ac:dyDescent="0.3">
      <c r="A67">
        <v>1036</v>
      </c>
      <c r="B67">
        <v>2010</v>
      </c>
      <c r="C67" t="s">
        <v>224</v>
      </c>
      <c r="D67" t="s">
        <v>237</v>
      </c>
      <c r="E67" t="s">
        <v>116</v>
      </c>
      <c r="F67" s="5" t="s">
        <v>225</v>
      </c>
      <c r="G67" t="s">
        <v>196</v>
      </c>
      <c r="I67" t="s">
        <v>52</v>
      </c>
      <c r="L67" t="s">
        <v>115</v>
      </c>
      <c r="M67">
        <v>1</v>
      </c>
      <c r="N67">
        <v>45</v>
      </c>
      <c r="T67" t="s">
        <v>203</v>
      </c>
      <c r="U67">
        <v>1</v>
      </c>
      <c r="V67">
        <v>32</v>
      </c>
      <c r="AB67" t="s">
        <v>122</v>
      </c>
      <c r="AE67" t="s">
        <v>676</v>
      </c>
    </row>
    <row r="68" spans="1:31" x14ac:dyDescent="0.3">
      <c r="A68">
        <v>1036</v>
      </c>
      <c r="B68">
        <v>2010</v>
      </c>
      <c r="C68" t="s">
        <v>224</v>
      </c>
      <c r="D68" t="s">
        <v>237</v>
      </c>
      <c r="E68" t="s">
        <v>116</v>
      </c>
      <c r="F68" s="5" t="s">
        <v>225</v>
      </c>
      <c r="G68" t="s">
        <v>230</v>
      </c>
      <c r="I68" t="s">
        <v>238</v>
      </c>
      <c r="L68" t="s">
        <v>115</v>
      </c>
      <c r="Q68">
        <v>45</v>
      </c>
      <c r="R68">
        <v>4.5</v>
      </c>
      <c r="S68" s="5">
        <v>4</v>
      </c>
      <c r="T68" t="s">
        <v>203</v>
      </c>
      <c r="Y68">
        <v>32</v>
      </c>
      <c r="Z68">
        <v>21.7</v>
      </c>
      <c r="AA68" s="5">
        <v>15.1</v>
      </c>
      <c r="AB68" t="s">
        <v>231</v>
      </c>
    </row>
    <row r="69" spans="1:31" x14ac:dyDescent="0.3">
      <c r="A69">
        <v>733</v>
      </c>
      <c r="B69">
        <v>2014</v>
      </c>
      <c r="C69" t="s">
        <v>193</v>
      </c>
      <c r="D69" t="s">
        <v>194</v>
      </c>
      <c r="E69" t="s">
        <v>116</v>
      </c>
      <c r="F69" s="12" t="s">
        <v>202</v>
      </c>
      <c r="G69" s="11" t="s">
        <v>32</v>
      </c>
      <c r="I69" t="s">
        <v>36</v>
      </c>
      <c r="L69" t="s">
        <v>115</v>
      </c>
      <c r="Q69">
        <v>80</v>
      </c>
      <c r="R69" t="s">
        <v>206</v>
      </c>
      <c r="S69" s="5" t="s">
        <v>314</v>
      </c>
      <c r="T69" t="s">
        <v>203</v>
      </c>
      <c r="Y69">
        <v>78</v>
      </c>
      <c r="Z69" t="s">
        <v>207</v>
      </c>
      <c r="AA69" s="5" t="s">
        <v>318</v>
      </c>
      <c r="AB69">
        <v>0.36799999999999999</v>
      </c>
      <c r="AE69" t="s">
        <v>677</v>
      </c>
    </row>
    <row r="70" spans="1:31" x14ac:dyDescent="0.3">
      <c r="A70">
        <v>733</v>
      </c>
      <c r="B70">
        <v>2014</v>
      </c>
      <c r="C70" t="s">
        <v>193</v>
      </c>
      <c r="D70" t="s">
        <v>194</v>
      </c>
      <c r="E70" t="s">
        <v>116</v>
      </c>
      <c r="F70" s="12" t="s">
        <v>202</v>
      </c>
      <c r="G70" s="11" t="s">
        <v>195</v>
      </c>
      <c r="I70" t="s">
        <v>182</v>
      </c>
      <c r="L70" t="s">
        <v>115</v>
      </c>
      <c r="Q70">
        <v>80</v>
      </c>
      <c r="R70" t="s">
        <v>205</v>
      </c>
      <c r="S70" s="5" t="s">
        <v>315</v>
      </c>
      <c r="T70" t="s">
        <v>203</v>
      </c>
      <c r="Y70">
        <v>78</v>
      </c>
      <c r="Z70" t="s">
        <v>204</v>
      </c>
      <c r="AA70" s="5" t="s">
        <v>319</v>
      </c>
      <c r="AB70">
        <v>0.748</v>
      </c>
      <c r="AE70" t="s">
        <v>676</v>
      </c>
    </row>
    <row r="71" spans="1:31" x14ac:dyDescent="0.3">
      <c r="A71">
        <v>733</v>
      </c>
      <c r="B71">
        <v>2014</v>
      </c>
      <c r="C71" t="s">
        <v>193</v>
      </c>
      <c r="D71" t="s">
        <v>194</v>
      </c>
      <c r="E71" t="s">
        <v>116</v>
      </c>
      <c r="F71" s="12" t="s">
        <v>202</v>
      </c>
      <c r="G71" s="11" t="s">
        <v>196</v>
      </c>
      <c r="I71" t="s">
        <v>52</v>
      </c>
      <c r="L71" t="s">
        <v>115</v>
      </c>
      <c r="M71">
        <v>6</v>
      </c>
      <c r="N71">
        <v>80</v>
      </c>
      <c r="T71" t="s">
        <v>203</v>
      </c>
      <c r="U71">
        <v>8</v>
      </c>
      <c r="V71">
        <v>78</v>
      </c>
      <c r="AB71">
        <v>0.58599999999999997</v>
      </c>
      <c r="AE71" t="s">
        <v>676</v>
      </c>
    </row>
    <row r="72" spans="1:31" x14ac:dyDescent="0.3">
      <c r="A72">
        <v>733</v>
      </c>
      <c r="B72">
        <v>2014</v>
      </c>
      <c r="C72" t="s">
        <v>193</v>
      </c>
      <c r="D72" t="s">
        <v>194</v>
      </c>
      <c r="E72" t="s">
        <v>116</v>
      </c>
      <c r="F72" s="12" t="s">
        <v>202</v>
      </c>
      <c r="G72" s="11" t="s">
        <v>197</v>
      </c>
      <c r="I72" t="s">
        <v>199</v>
      </c>
      <c r="L72" t="s">
        <v>115</v>
      </c>
      <c r="Q72">
        <v>80</v>
      </c>
      <c r="R72" t="s">
        <v>208</v>
      </c>
      <c r="S72" s="5" t="s">
        <v>316</v>
      </c>
      <c r="T72" t="s">
        <v>203</v>
      </c>
      <c r="Y72">
        <v>78</v>
      </c>
      <c r="Z72" t="s">
        <v>209</v>
      </c>
      <c r="AA72" s="5" t="s">
        <v>320</v>
      </c>
      <c r="AB72">
        <v>0.41799999999999998</v>
      </c>
      <c r="AE72" t="s">
        <v>678</v>
      </c>
    </row>
    <row r="73" spans="1:31" x14ac:dyDescent="0.3">
      <c r="A73">
        <v>733</v>
      </c>
      <c r="B73">
        <v>2014</v>
      </c>
      <c r="C73" t="s">
        <v>193</v>
      </c>
      <c r="D73" t="s">
        <v>194</v>
      </c>
      <c r="E73" t="s">
        <v>116</v>
      </c>
      <c r="F73" s="12" t="s">
        <v>202</v>
      </c>
      <c r="G73" s="11" t="s">
        <v>198</v>
      </c>
      <c r="I73" t="s">
        <v>201</v>
      </c>
      <c r="L73" t="s">
        <v>115</v>
      </c>
      <c r="Q73">
        <v>80</v>
      </c>
      <c r="R73" t="s">
        <v>210</v>
      </c>
      <c r="S73" s="5" t="s">
        <v>317</v>
      </c>
      <c r="T73" t="s">
        <v>203</v>
      </c>
      <c r="Y73">
        <v>78</v>
      </c>
      <c r="Z73" t="s">
        <v>211</v>
      </c>
      <c r="AA73" s="5" t="s">
        <v>321</v>
      </c>
      <c r="AB73">
        <v>0.245</v>
      </c>
      <c r="AE73" t="s">
        <v>678</v>
      </c>
    </row>
    <row r="74" spans="1:31" x14ac:dyDescent="0.3">
      <c r="A74">
        <v>733</v>
      </c>
      <c r="B74">
        <v>2014</v>
      </c>
      <c r="C74" t="s">
        <v>193</v>
      </c>
      <c r="D74" t="s">
        <v>194</v>
      </c>
      <c r="E74" t="s">
        <v>116</v>
      </c>
      <c r="F74" s="12" t="s">
        <v>202</v>
      </c>
      <c r="G74" t="s">
        <v>223</v>
      </c>
      <c r="I74" t="s">
        <v>201</v>
      </c>
      <c r="L74" t="s">
        <v>115</v>
      </c>
      <c r="Q74">
        <v>80</v>
      </c>
      <c r="R74" t="s">
        <v>467</v>
      </c>
      <c r="S74" s="5" t="s">
        <v>468</v>
      </c>
      <c r="T74" t="s">
        <v>203</v>
      </c>
      <c r="Y74">
        <v>78</v>
      </c>
      <c r="Z74" t="s">
        <v>469</v>
      </c>
      <c r="AA74" s="5" t="s">
        <v>470</v>
      </c>
      <c r="AB74">
        <v>0.33300000000000002</v>
      </c>
      <c r="AE74" t="s">
        <v>680</v>
      </c>
    </row>
    <row r="75" spans="1:31" x14ac:dyDescent="0.3">
      <c r="A75">
        <v>1103</v>
      </c>
      <c r="B75">
        <v>2009</v>
      </c>
      <c r="C75" t="s">
        <v>261</v>
      </c>
      <c r="D75" t="s">
        <v>262</v>
      </c>
      <c r="E75" t="s">
        <v>263</v>
      </c>
      <c r="F75" s="12" t="s">
        <v>264</v>
      </c>
      <c r="G75" s="14" t="s">
        <v>265</v>
      </c>
      <c r="I75" t="s">
        <v>269</v>
      </c>
      <c r="J75" s="8"/>
      <c r="L75" t="s">
        <v>270</v>
      </c>
      <c r="Q75">
        <v>16</v>
      </c>
      <c r="R75">
        <v>49.06</v>
      </c>
      <c r="S75" s="5">
        <v>14.73</v>
      </c>
      <c r="T75" t="s">
        <v>271</v>
      </c>
      <c r="Y75">
        <v>16</v>
      </c>
      <c r="Z75">
        <v>59.69</v>
      </c>
      <c r="AA75" s="5">
        <v>12.54</v>
      </c>
      <c r="AB75">
        <v>3.5999999999999997E-2</v>
      </c>
      <c r="AE75" t="s">
        <v>677</v>
      </c>
    </row>
    <row r="76" spans="1:31" x14ac:dyDescent="0.3">
      <c r="A76">
        <v>1103</v>
      </c>
      <c r="B76">
        <v>2009</v>
      </c>
      <c r="C76" t="s">
        <v>261</v>
      </c>
      <c r="D76" t="s">
        <v>262</v>
      </c>
      <c r="E76" t="s">
        <v>116</v>
      </c>
      <c r="F76" s="12" t="s">
        <v>264</v>
      </c>
      <c r="G76" s="14" t="s">
        <v>266</v>
      </c>
      <c r="L76" t="s">
        <v>270</v>
      </c>
      <c r="M76">
        <v>4</v>
      </c>
      <c r="N76">
        <v>16</v>
      </c>
      <c r="T76" t="s">
        <v>271</v>
      </c>
      <c r="U76">
        <v>5</v>
      </c>
      <c r="V76">
        <v>16</v>
      </c>
      <c r="AB76" t="s">
        <v>272</v>
      </c>
    </row>
    <row r="77" spans="1:31" x14ac:dyDescent="0.3">
      <c r="A77">
        <v>1103</v>
      </c>
      <c r="B77">
        <v>2009</v>
      </c>
      <c r="C77" t="s">
        <v>261</v>
      </c>
      <c r="D77" t="s">
        <v>262</v>
      </c>
      <c r="E77" t="s">
        <v>116</v>
      </c>
      <c r="F77" s="12" t="s">
        <v>264</v>
      </c>
      <c r="G77" s="14" t="s">
        <v>267</v>
      </c>
      <c r="I77" t="s">
        <v>268</v>
      </c>
      <c r="L77" t="s">
        <v>270</v>
      </c>
      <c r="Q77">
        <v>16</v>
      </c>
      <c r="R77">
        <v>2.5</v>
      </c>
      <c r="S77" s="5">
        <v>1.1299999999999999</v>
      </c>
      <c r="T77" t="s">
        <v>271</v>
      </c>
      <c r="Y77">
        <v>16</v>
      </c>
      <c r="Z77">
        <v>2.6</v>
      </c>
      <c r="AA77" s="5">
        <v>0.93</v>
      </c>
      <c r="AB77" t="s">
        <v>272</v>
      </c>
      <c r="AE77" t="s">
        <v>680</v>
      </c>
    </row>
    <row r="78" spans="1:31" x14ac:dyDescent="0.3">
      <c r="A78">
        <v>6761</v>
      </c>
      <c r="B78">
        <v>2003</v>
      </c>
      <c r="C78" t="s">
        <v>643</v>
      </c>
      <c r="D78" t="s">
        <v>394</v>
      </c>
      <c r="E78" t="s">
        <v>115</v>
      </c>
      <c r="F78" s="5" t="s">
        <v>644</v>
      </c>
      <c r="G78" t="s">
        <v>339</v>
      </c>
      <c r="I78" t="s">
        <v>36</v>
      </c>
      <c r="L78" t="s">
        <v>604</v>
      </c>
      <c r="Q78">
        <v>57</v>
      </c>
      <c r="R78">
        <v>57</v>
      </c>
      <c r="S78" s="5">
        <v>20</v>
      </c>
      <c r="T78" t="s">
        <v>646</v>
      </c>
      <c r="Y78">
        <v>59</v>
      </c>
      <c r="Z78">
        <v>66</v>
      </c>
      <c r="AA78" s="5">
        <v>25</v>
      </c>
      <c r="AB78" s="8">
        <v>0.04</v>
      </c>
      <c r="AE78" t="s">
        <v>677</v>
      </c>
    </row>
    <row r="79" spans="1:31" x14ac:dyDescent="0.3">
      <c r="A79">
        <v>6761</v>
      </c>
      <c r="B79">
        <v>2003</v>
      </c>
      <c r="C79" t="s">
        <v>643</v>
      </c>
      <c r="D79" t="s">
        <v>394</v>
      </c>
      <c r="E79" t="s">
        <v>115</v>
      </c>
      <c r="F79" s="5" t="s">
        <v>644</v>
      </c>
      <c r="G79" t="s">
        <v>445</v>
      </c>
      <c r="I79" t="s">
        <v>105</v>
      </c>
      <c r="L79" t="s">
        <v>604</v>
      </c>
      <c r="Q79">
        <v>57</v>
      </c>
      <c r="R79" t="s">
        <v>647</v>
      </c>
      <c r="S79" s="5" t="s">
        <v>648</v>
      </c>
      <c r="T79" t="s">
        <v>646</v>
      </c>
      <c r="Y79">
        <v>59</v>
      </c>
      <c r="Z79" t="s">
        <v>647</v>
      </c>
      <c r="AA79" s="5" t="s">
        <v>649</v>
      </c>
      <c r="AB79" s="8">
        <v>0.43380000000000002</v>
      </c>
      <c r="AE79" t="s">
        <v>676</v>
      </c>
    </row>
    <row r="80" spans="1:31" x14ac:dyDescent="0.3">
      <c r="A80">
        <v>6761</v>
      </c>
      <c r="B80">
        <v>2003</v>
      </c>
      <c r="C80" t="s">
        <v>643</v>
      </c>
      <c r="D80" t="s">
        <v>394</v>
      </c>
      <c r="E80" t="s">
        <v>115</v>
      </c>
      <c r="F80" s="5" t="s">
        <v>644</v>
      </c>
      <c r="G80" t="s">
        <v>645</v>
      </c>
      <c r="L80" t="s">
        <v>604</v>
      </c>
      <c r="Q80">
        <v>57</v>
      </c>
      <c r="R80">
        <v>1.2</v>
      </c>
      <c r="S80" s="5">
        <v>0.98</v>
      </c>
      <c r="T80" t="s">
        <v>646</v>
      </c>
      <c r="Y80">
        <v>59</v>
      </c>
      <c r="Z80">
        <v>1.5</v>
      </c>
      <c r="AA80" s="5">
        <v>1.1000000000000001</v>
      </c>
      <c r="AB80" s="8">
        <v>0.73499999999999999</v>
      </c>
      <c r="AE80" t="s">
        <v>676</v>
      </c>
    </row>
    <row r="81" spans="1:31" x14ac:dyDescent="0.3">
      <c r="A81">
        <v>1374</v>
      </c>
      <c r="B81">
        <v>2003</v>
      </c>
      <c r="C81" t="s">
        <v>567</v>
      </c>
      <c r="D81" t="s">
        <v>394</v>
      </c>
      <c r="E81" t="s">
        <v>568</v>
      </c>
      <c r="F81" s="5" t="s">
        <v>569</v>
      </c>
      <c r="G81" s="8" t="s">
        <v>570</v>
      </c>
      <c r="I81" t="s">
        <v>572</v>
      </c>
      <c r="L81" t="s">
        <v>574</v>
      </c>
      <c r="Q81">
        <v>30</v>
      </c>
      <c r="R81">
        <v>48</v>
      </c>
      <c r="S81" s="5">
        <v>26.8</v>
      </c>
      <c r="T81" t="s">
        <v>575</v>
      </c>
      <c r="Y81">
        <v>30</v>
      </c>
      <c r="Z81">
        <v>60.3</v>
      </c>
      <c r="AA81" s="5">
        <v>27.9</v>
      </c>
      <c r="AB81" s="8">
        <v>1.4E-2</v>
      </c>
      <c r="AE81" t="s">
        <v>677</v>
      </c>
    </row>
    <row r="82" spans="1:31" x14ac:dyDescent="0.3">
      <c r="A82">
        <v>1374</v>
      </c>
      <c r="B82">
        <v>2003</v>
      </c>
      <c r="C82" t="s">
        <v>567</v>
      </c>
      <c r="D82" t="s">
        <v>394</v>
      </c>
      <c r="E82" t="s">
        <v>568</v>
      </c>
      <c r="F82" s="5" t="s">
        <v>569</v>
      </c>
      <c r="G82" s="8" t="s">
        <v>571</v>
      </c>
      <c r="I82" t="s">
        <v>573</v>
      </c>
      <c r="L82" t="s">
        <v>574</v>
      </c>
      <c r="Q82">
        <v>30</v>
      </c>
      <c r="R82">
        <v>68.900000000000006</v>
      </c>
      <c r="S82" s="5">
        <v>51.6</v>
      </c>
      <c r="T82" t="s">
        <v>575</v>
      </c>
      <c r="Y82">
        <v>30</v>
      </c>
      <c r="Z82">
        <v>126.7</v>
      </c>
      <c r="AA82" s="5">
        <v>113.3</v>
      </c>
      <c r="AB82" s="8">
        <v>5.0000000000000001E-3</v>
      </c>
      <c r="AE82" t="s">
        <v>676</v>
      </c>
    </row>
    <row r="83" spans="1:31" x14ac:dyDescent="0.3">
      <c r="A83">
        <v>1374</v>
      </c>
      <c r="B83">
        <v>2003</v>
      </c>
      <c r="C83" t="s">
        <v>567</v>
      </c>
      <c r="D83" t="s">
        <v>394</v>
      </c>
      <c r="E83" t="s">
        <v>568</v>
      </c>
      <c r="F83" s="5" t="s">
        <v>569</v>
      </c>
      <c r="G83" s="8" t="s">
        <v>576</v>
      </c>
      <c r="I83" t="s">
        <v>572</v>
      </c>
      <c r="L83" t="s">
        <v>574</v>
      </c>
      <c r="Q83">
        <v>30</v>
      </c>
      <c r="R83">
        <v>39.1</v>
      </c>
      <c r="S83" s="5">
        <v>17.7</v>
      </c>
      <c r="T83" t="s">
        <v>575</v>
      </c>
      <c r="Y83">
        <v>30</v>
      </c>
      <c r="Z83">
        <v>53.6</v>
      </c>
      <c r="AA83" s="5">
        <v>26.7</v>
      </c>
      <c r="AB83" s="8">
        <v>3.0000000000000001E-3</v>
      </c>
      <c r="AE83" t="s">
        <v>677</v>
      </c>
    </row>
    <row r="84" spans="1:31" x14ac:dyDescent="0.3">
      <c r="A84">
        <v>1374</v>
      </c>
      <c r="B84">
        <v>2003</v>
      </c>
      <c r="C84" t="s">
        <v>567</v>
      </c>
      <c r="D84" t="s">
        <v>394</v>
      </c>
      <c r="E84" t="s">
        <v>568</v>
      </c>
      <c r="F84" s="5" t="s">
        <v>569</v>
      </c>
      <c r="G84" s="8" t="s">
        <v>577</v>
      </c>
      <c r="I84" t="s">
        <v>578</v>
      </c>
      <c r="L84" t="s">
        <v>574</v>
      </c>
      <c r="Q84">
        <v>30</v>
      </c>
      <c r="R84">
        <v>0.1</v>
      </c>
      <c r="S84" s="5">
        <v>0.3</v>
      </c>
      <c r="T84" t="s">
        <v>575</v>
      </c>
      <c r="Y84">
        <v>30</v>
      </c>
      <c r="Z84">
        <v>0.33</v>
      </c>
      <c r="AA84" s="5">
        <v>0.5</v>
      </c>
      <c r="AB84" s="8">
        <v>0.03</v>
      </c>
      <c r="AE84" t="s">
        <v>680</v>
      </c>
    </row>
    <row r="85" spans="1:31" x14ac:dyDescent="0.3">
      <c r="A85">
        <v>1305</v>
      </c>
      <c r="B85">
        <v>2005</v>
      </c>
      <c r="C85" t="s">
        <v>519</v>
      </c>
      <c r="D85" t="s">
        <v>473</v>
      </c>
      <c r="E85" t="s">
        <v>474</v>
      </c>
      <c r="F85" s="5" t="s">
        <v>520</v>
      </c>
      <c r="G85" t="s">
        <v>521</v>
      </c>
      <c r="I85" t="s">
        <v>480</v>
      </c>
      <c r="L85" t="s">
        <v>527</v>
      </c>
      <c r="Q85">
        <v>37</v>
      </c>
      <c r="R85" t="s">
        <v>529</v>
      </c>
      <c r="S85" s="5" t="s">
        <v>532</v>
      </c>
      <c r="T85" t="s">
        <v>528</v>
      </c>
      <c r="Y85">
        <v>31</v>
      </c>
      <c r="Z85" t="s">
        <v>536</v>
      </c>
      <c r="AA85" s="5" t="s">
        <v>539</v>
      </c>
      <c r="AB85">
        <v>2.9999999999999997E-4</v>
      </c>
      <c r="AE85" t="s">
        <v>677</v>
      </c>
    </row>
    <row r="86" spans="1:31" x14ac:dyDescent="0.3">
      <c r="A86">
        <v>1305</v>
      </c>
      <c r="B86">
        <v>2005</v>
      </c>
      <c r="C86" t="s">
        <v>519</v>
      </c>
      <c r="D86" t="s">
        <v>473</v>
      </c>
      <c r="E86" t="s">
        <v>474</v>
      </c>
      <c r="F86" s="5" t="s">
        <v>520</v>
      </c>
      <c r="G86" t="s">
        <v>522</v>
      </c>
      <c r="I86" t="s">
        <v>525</v>
      </c>
      <c r="L86" t="s">
        <v>527</v>
      </c>
      <c r="Q86">
        <v>37</v>
      </c>
      <c r="R86" t="s">
        <v>530</v>
      </c>
      <c r="S86" s="5" t="s">
        <v>533</v>
      </c>
      <c r="T86" t="s">
        <v>528</v>
      </c>
      <c r="Y86">
        <v>31</v>
      </c>
      <c r="Z86" t="s">
        <v>537</v>
      </c>
      <c r="AA86" s="5" t="s">
        <v>540</v>
      </c>
      <c r="AB86">
        <v>0.36</v>
      </c>
      <c r="AE86" t="s">
        <v>676</v>
      </c>
    </row>
    <row r="87" spans="1:31" x14ac:dyDescent="0.3">
      <c r="A87">
        <v>1305</v>
      </c>
      <c r="B87">
        <v>2005</v>
      </c>
      <c r="C87" t="s">
        <v>519</v>
      </c>
      <c r="D87" t="s">
        <v>473</v>
      </c>
      <c r="E87" t="s">
        <v>474</v>
      </c>
      <c r="F87" s="5" t="s">
        <v>520</v>
      </c>
      <c r="G87" t="s">
        <v>523</v>
      </c>
      <c r="I87" t="s">
        <v>679</v>
      </c>
      <c r="L87" t="s">
        <v>527</v>
      </c>
      <c r="Q87">
        <v>37</v>
      </c>
      <c r="R87" t="s">
        <v>531</v>
      </c>
      <c r="S87" s="5" t="s">
        <v>534</v>
      </c>
      <c r="T87" t="s">
        <v>528</v>
      </c>
      <c r="Y87">
        <v>31</v>
      </c>
      <c r="Z87" t="s">
        <v>531</v>
      </c>
      <c r="AA87" s="5" t="s">
        <v>534</v>
      </c>
      <c r="AB87">
        <v>0.03</v>
      </c>
      <c r="AE87" t="s">
        <v>680</v>
      </c>
    </row>
    <row r="88" spans="1:31" x14ac:dyDescent="0.3">
      <c r="A88">
        <v>1305</v>
      </c>
      <c r="B88">
        <v>2005</v>
      </c>
      <c r="C88" t="s">
        <v>519</v>
      </c>
      <c r="D88" t="s">
        <v>473</v>
      </c>
      <c r="E88" t="s">
        <v>474</v>
      </c>
      <c r="F88" s="5" t="s">
        <v>520</v>
      </c>
      <c r="G88" t="s">
        <v>524</v>
      </c>
      <c r="I88" t="s">
        <v>526</v>
      </c>
      <c r="L88" t="s">
        <v>527</v>
      </c>
      <c r="Q88">
        <v>37</v>
      </c>
      <c r="R88" t="s">
        <v>485</v>
      </c>
      <c r="S88" s="5" t="s">
        <v>535</v>
      </c>
      <c r="T88" t="s">
        <v>528</v>
      </c>
      <c r="Y88">
        <v>31</v>
      </c>
      <c r="Z88" t="s">
        <v>538</v>
      </c>
      <c r="AA88" s="5" t="s">
        <v>535</v>
      </c>
      <c r="AB88" t="s">
        <v>541</v>
      </c>
    </row>
    <row r="89" spans="1:31" x14ac:dyDescent="0.3">
      <c r="A89">
        <v>1315</v>
      </c>
      <c r="B89">
        <v>2005</v>
      </c>
      <c r="C89" t="s">
        <v>543</v>
      </c>
      <c r="D89" t="s">
        <v>394</v>
      </c>
      <c r="E89" t="s">
        <v>115</v>
      </c>
      <c r="F89" s="5" t="s">
        <v>544</v>
      </c>
      <c r="G89" t="s">
        <v>81</v>
      </c>
      <c r="I89" t="s">
        <v>545</v>
      </c>
      <c r="L89" t="s">
        <v>115</v>
      </c>
      <c r="Q89">
        <v>15</v>
      </c>
      <c r="R89">
        <v>61.7</v>
      </c>
      <c r="T89" t="s">
        <v>550</v>
      </c>
      <c r="Y89">
        <v>15</v>
      </c>
      <c r="Z89">
        <v>54.5</v>
      </c>
      <c r="AC89">
        <v>7.2</v>
      </c>
      <c r="AD89" t="s">
        <v>551</v>
      </c>
      <c r="AE89" t="s">
        <v>677</v>
      </c>
    </row>
    <row r="90" spans="1:31" x14ac:dyDescent="0.3">
      <c r="A90">
        <v>1315</v>
      </c>
      <c r="B90">
        <v>2005</v>
      </c>
      <c r="C90" t="s">
        <v>543</v>
      </c>
      <c r="D90" t="s">
        <v>394</v>
      </c>
      <c r="E90" t="s">
        <v>115</v>
      </c>
      <c r="F90" s="5" t="s">
        <v>544</v>
      </c>
      <c r="G90" t="s">
        <v>546</v>
      </c>
      <c r="I90" t="s">
        <v>547</v>
      </c>
      <c r="L90" t="s">
        <v>115</v>
      </c>
      <c r="Q90">
        <v>15</v>
      </c>
      <c r="R90">
        <v>303</v>
      </c>
      <c r="T90" t="s">
        <v>550</v>
      </c>
      <c r="Y90">
        <v>15</v>
      </c>
      <c r="Z90">
        <v>298</v>
      </c>
      <c r="AC90">
        <v>5.3</v>
      </c>
      <c r="AD90" t="s">
        <v>552</v>
      </c>
      <c r="AE90" t="s">
        <v>676</v>
      </c>
    </row>
    <row r="91" spans="1:31" x14ac:dyDescent="0.3">
      <c r="A91">
        <v>1315</v>
      </c>
      <c r="B91">
        <v>2005</v>
      </c>
      <c r="C91" t="s">
        <v>543</v>
      </c>
      <c r="D91" t="s">
        <v>394</v>
      </c>
      <c r="E91" t="s">
        <v>115</v>
      </c>
      <c r="F91" s="5" t="s">
        <v>544</v>
      </c>
      <c r="G91" t="s">
        <v>548</v>
      </c>
      <c r="I91" t="s">
        <v>549</v>
      </c>
      <c r="L91" t="s">
        <v>115</v>
      </c>
      <c r="Q91">
        <v>15</v>
      </c>
      <c r="R91">
        <v>10</v>
      </c>
      <c r="T91" t="s">
        <v>550</v>
      </c>
      <c r="Y91">
        <v>15</v>
      </c>
      <c r="Z91">
        <v>6</v>
      </c>
      <c r="AC91">
        <v>4.0999999999999996</v>
      </c>
      <c r="AD91" t="s">
        <v>553</v>
      </c>
      <c r="AE91" t="s">
        <v>680</v>
      </c>
    </row>
    <row r="92" spans="1:31" x14ac:dyDescent="0.3">
      <c r="A92">
        <v>1329</v>
      </c>
      <c r="B92">
        <v>2005</v>
      </c>
      <c r="C92" t="s">
        <v>643</v>
      </c>
      <c r="D92" t="s">
        <v>394</v>
      </c>
      <c r="E92" t="s">
        <v>115</v>
      </c>
      <c r="F92" s="5" t="s">
        <v>556</v>
      </c>
      <c r="G92" t="s">
        <v>81</v>
      </c>
      <c r="I92" t="s">
        <v>545</v>
      </c>
      <c r="L92" t="s">
        <v>115</v>
      </c>
      <c r="Q92">
        <v>57</v>
      </c>
      <c r="R92">
        <v>57</v>
      </c>
      <c r="S92" s="5">
        <v>20</v>
      </c>
      <c r="T92" t="s">
        <v>560</v>
      </c>
      <c r="Y92">
        <v>59</v>
      </c>
      <c r="Z92">
        <v>66</v>
      </c>
      <c r="AA92" s="5">
        <v>25</v>
      </c>
      <c r="AB92" s="8">
        <v>0.04</v>
      </c>
      <c r="AE92" t="s">
        <v>677</v>
      </c>
    </row>
    <row r="93" spans="1:31" x14ac:dyDescent="0.3">
      <c r="A93">
        <v>1329</v>
      </c>
      <c r="B93">
        <v>2005</v>
      </c>
      <c r="C93" t="s">
        <v>643</v>
      </c>
      <c r="D93" t="s">
        <v>394</v>
      </c>
      <c r="E93" t="s">
        <v>115</v>
      </c>
      <c r="F93" s="5" t="s">
        <v>556</v>
      </c>
      <c r="G93" t="s">
        <v>557</v>
      </c>
      <c r="I93" t="s">
        <v>478</v>
      </c>
      <c r="L93" t="s">
        <v>115</v>
      </c>
      <c r="Q93">
        <v>57</v>
      </c>
      <c r="R93" t="s">
        <v>561</v>
      </c>
      <c r="S93" s="5" t="s">
        <v>562</v>
      </c>
      <c r="T93" t="s">
        <v>560</v>
      </c>
      <c r="Y93">
        <v>59</v>
      </c>
      <c r="Z93" t="s">
        <v>561</v>
      </c>
      <c r="AA93" s="5" t="s">
        <v>563</v>
      </c>
      <c r="AB93">
        <v>0.43380000000000002</v>
      </c>
      <c r="AE93" t="s">
        <v>676</v>
      </c>
    </row>
    <row r="94" spans="1:31" x14ac:dyDescent="0.3">
      <c r="A94">
        <v>1329</v>
      </c>
      <c r="B94">
        <v>2005</v>
      </c>
      <c r="C94" t="s">
        <v>643</v>
      </c>
      <c r="D94" t="s">
        <v>394</v>
      </c>
      <c r="E94" t="s">
        <v>115</v>
      </c>
      <c r="F94" s="5" t="s">
        <v>556</v>
      </c>
      <c r="G94" t="s">
        <v>559</v>
      </c>
      <c r="I94" t="s">
        <v>558</v>
      </c>
      <c r="L94" t="s">
        <v>115</v>
      </c>
      <c r="Q94">
        <v>57</v>
      </c>
      <c r="R94">
        <v>1.2</v>
      </c>
      <c r="S94" s="5">
        <v>0.98</v>
      </c>
      <c r="T94" t="s">
        <v>560</v>
      </c>
      <c r="Y94">
        <v>59</v>
      </c>
      <c r="Z94">
        <v>1.5</v>
      </c>
      <c r="AA94" s="5">
        <v>1.1000000000000001</v>
      </c>
      <c r="AB94" s="8">
        <v>0.73499999999999999</v>
      </c>
      <c r="AE94" t="s">
        <v>676</v>
      </c>
    </row>
    <row r="95" spans="1:31" x14ac:dyDescent="0.3">
      <c r="A95">
        <v>1158</v>
      </c>
      <c r="B95">
        <v>2008</v>
      </c>
      <c r="C95" t="s">
        <v>472</v>
      </c>
      <c r="D95" t="s">
        <v>473</v>
      </c>
      <c r="E95" t="s">
        <v>474</v>
      </c>
      <c r="F95" s="5" t="s">
        <v>481</v>
      </c>
      <c r="G95" t="s">
        <v>475</v>
      </c>
      <c r="I95" t="s">
        <v>480</v>
      </c>
      <c r="L95" t="s">
        <v>482</v>
      </c>
      <c r="Q95">
        <v>28</v>
      </c>
      <c r="R95" t="s">
        <v>483</v>
      </c>
      <c r="S95" s="5" t="s">
        <v>486</v>
      </c>
      <c r="T95" t="s">
        <v>203</v>
      </c>
      <c r="Y95">
        <v>29</v>
      </c>
      <c r="Z95" t="s">
        <v>489</v>
      </c>
      <c r="AA95" s="5" t="s">
        <v>492</v>
      </c>
      <c r="AB95">
        <v>0.62</v>
      </c>
      <c r="AE95" t="s">
        <v>677</v>
      </c>
    </row>
    <row r="96" spans="1:31" x14ac:dyDescent="0.3">
      <c r="A96">
        <v>1158</v>
      </c>
      <c r="B96">
        <v>2008</v>
      </c>
      <c r="C96" t="s">
        <v>472</v>
      </c>
      <c r="D96" t="s">
        <v>473</v>
      </c>
      <c r="E96" t="s">
        <v>474</v>
      </c>
      <c r="F96" s="5" t="s">
        <v>481</v>
      </c>
      <c r="G96" t="s">
        <v>477</v>
      </c>
      <c r="I96" t="s">
        <v>478</v>
      </c>
      <c r="L96" t="s">
        <v>482</v>
      </c>
      <c r="Q96">
        <v>28</v>
      </c>
      <c r="R96" t="s">
        <v>484</v>
      </c>
      <c r="S96" s="5" t="s">
        <v>487</v>
      </c>
      <c r="T96" t="s">
        <v>203</v>
      </c>
      <c r="Y96">
        <v>29</v>
      </c>
      <c r="Z96" t="s">
        <v>490</v>
      </c>
      <c r="AA96" s="5" t="s">
        <v>493</v>
      </c>
      <c r="AB96">
        <v>0.08</v>
      </c>
      <c r="AE96" t="s">
        <v>676</v>
      </c>
    </row>
    <row r="97" spans="1:31" x14ac:dyDescent="0.3">
      <c r="A97">
        <v>1158</v>
      </c>
      <c r="B97">
        <v>2008</v>
      </c>
      <c r="C97" t="s">
        <v>472</v>
      </c>
      <c r="D97" t="s">
        <v>473</v>
      </c>
      <c r="E97" t="s">
        <v>474</v>
      </c>
      <c r="F97" s="5" t="s">
        <v>481</v>
      </c>
      <c r="G97" t="s">
        <v>476</v>
      </c>
      <c r="I97" t="s">
        <v>479</v>
      </c>
      <c r="L97" t="s">
        <v>482</v>
      </c>
      <c r="Q97">
        <v>28</v>
      </c>
      <c r="R97" t="s">
        <v>485</v>
      </c>
      <c r="S97" s="5" t="s">
        <v>488</v>
      </c>
      <c r="T97" t="s">
        <v>203</v>
      </c>
      <c r="Y97">
        <v>29</v>
      </c>
      <c r="Z97" t="s">
        <v>491</v>
      </c>
      <c r="AA97" s="5" t="s">
        <v>494</v>
      </c>
      <c r="AB97">
        <v>0.26</v>
      </c>
      <c r="AE97" t="s">
        <v>680</v>
      </c>
    </row>
    <row r="98" spans="1:31" x14ac:dyDescent="0.3">
      <c r="A98">
        <v>1158</v>
      </c>
      <c r="B98">
        <v>2008</v>
      </c>
      <c r="C98" t="s">
        <v>472</v>
      </c>
      <c r="D98" t="s">
        <v>473</v>
      </c>
      <c r="E98" t="s">
        <v>474</v>
      </c>
      <c r="F98" s="5" t="s">
        <v>481</v>
      </c>
      <c r="G98" s="8" t="s">
        <v>675</v>
      </c>
      <c r="H98" t="s">
        <v>505</v>
      </c>
      <c r="L98" t="s">
        <v>482</v>
      </c>
      <c r="Q98">
        <v>20</v>
      </c>
      <c r="R98">
        <v>52</v>
      </c>
      <c r="S98" s="16" t="s">
        <v>518</v>
      </c>
      <c r="T98" t="s">
        <v>203</v>
      </c>
      <c r="Y98">
        <v>25</v>
      </c>
      <c r="Z98">
        <v>69</v>
      </c>
      <c r="AA98" s="16" t="s">
        <v>515</v>
      </c>
      <c r="AB98" t="s">
        <v>517</v>
      </c>
    </row>
    <row r="99" spans="1:31" x14ac:dyDescent="0.3">
      <c r="A99">
        <v>1158</v>
      </c>
      <c r="B99">
        <v>2008</v>
      </c>
      <c r="C99" t="s">
        <v>472</v>
      </c>
      <c r="D99" t="s">
        <v>473</v>
      </c>
      <c r="E99" t="s">
        <v>474</v>
      </c>
      <c r="F99" s="5" t="s">
        <v>481</v>
      </c>
      <c r="G99" s="8" t="s">
        <v>675</v>
      </c>
      <c r="H99" t="s">
        <v>506</v>
      </c>
      <c r="L99" t="s">
        <v>482</v>
      </c>
      <c r="Q99">
        <v>20</v>
      </c>
      <c r="R99">
        <v>47</v>
      </c>
      <c r="S99" s="16" t="s">
        <v>518</v>
      </c>
      <c r="T99" t="s">
        <v>203</v>
      </c>
      <c r="Y99">
        <v>25</v>
      </c>
      <c r="Z99">
        <v>63</v>
      </c>
      <c r="AA99" s="16" t="s">
        <v>516</v>
      </c>
    </row>
    <row r="100" spans="1:31" x14ac:dyDescent="0.3">
      <c r="A100">
        <v>1158</v>
      </c>
      <c r="B100">
        <v>2008</v>
      </c>
      <c r="C100" t="s">
        <v>472</v>
      </c>
      <c r="D100" t="s">
        <v>473</v>
      </c>
      <c r="E100" t="s">
        <v>474</v>
      </c>
      <c r="F100" s="5" t="s">
        <v>481</v>
      </c>
      <c r="G100" s="8" t="s">
        <v>675</v>
      </c>
      <c r="H100" t="s">
        <v>507</v>
      </c>
      <c r="L100" t="s">
        <v>482</v>
      </c>
      <c r="Q100">
        <v>20</v>
      </c>
      <c r="R100">
        <v>36</v>
      </c>
      <c r="S100" s="16" t="s">
        <v>515</v>
      </c>
      <c r="T100" t="s">
        <v>203</v>
      </c>
      <c r="Y100">
        <v>25</v>
      </c>
      <c r="Z100">
        <v>49</v>
      </c>
      <c r="AA100" s="16" t="s">
        <v>515</v>
      </c>
    </row>
    <row r="101" spans="1:31" x14ac:dyDescent="0.3">
      <c r="A101">
        <v>1158</v>
      </c>
      <c r="B101">
        <v>2008</v>
      </c>
      <c r="C101" t="s">
        <v>472</v>
      </c>
      <c r="D101" t="s">
        <v>473</v>
      </c>
      <c r="E101" t="s">
        <v>474</v>
      </c>
      <c r="F101" s="5" t="s">
        <v>481</v>
      </c>
      <c r="G101" s="8" t="s">
        <v>675</v>
      </c>
      <c r="H101" t="s">
        <v>508</v>
      </c>
      <c r="L101" t="s">
        <v>482</v>
      </c>
      <c r="Q101">
        <v>20</v>
      </c>
      <c r="R101">
        <v>27</v>
      </c>
      <c r="S101" s="16" t="s">
        <v>515</v>
      </c>
      <c r="T101" t="s">
        <v>203</v>
      </c>
      <c r="Y101">
        <v>25</v>
      </c>
      <c r="Z101">
        <v>41</v>
      </c>
      <c r="AA101" s="16" t="s">
        <v>515</v>
      </c>
    </row>
    <row r="102" spans="1:31" x14ac:dyDescent="0.3">
      <c r="A102">
        <v>1158</v>
      </c>
      <c r="B102">
        <v>2008</v>
      </c>
      <c r="C102" t="s">
        <v>472</v>
      </c>
      <c r="D102" t="s">
        <v>473</v>
      </c>
      <c r="E102" t="s">
        <v>474</v>
      </c>
      <c r="F102" s="5" t="s">
        <v>481</v>
      </c>
      <c r="G102" s="8" t="s">
        <v>675</v>
      </c>
      <c r="H102" t="s">
        <v>509</v>
      </c>
      <c r="L102" t="s">
        <v>482</v>
      </c>
      <c r="Q102">
        <v>20</v>
      </c>
      <c r="R102">
        <v>28</v>
      </c>
      <c r="S102" s="16" t="s">
        <v>515</v>
      </c>
      <c r="T102" t="s">
        <v>203</v>
      </c>
      <c r="Y102">
        <v>25</v>
      </c>
      <c r="Z102">
        <v>33</v>
      </c>
      <c r="AA102" s="16" t="s">
        <v>515</v>
      </c>
      <c r="AB102">
        <v>0.38</v>
      </c>
    </row>
    <row r="103" spans="1:31" x14ac:dyDescent="0.3">
      <c r="A103">
        <v>1158</v>
      </c>
      <c r="B103">
        <v>2008</v>
      </c>
      <c r="C103" t="s">
        <v>472</v>
      </c>
      <c r="D103" t="s">
        <v>473</v>
      </c>
      <c r="E103" t="s">
        <v>474</v>
      </c>
      <c r="F103" s="5" t="s">
        <v>481</v>
      </c>
      <c r="G103" s="8" t="s">
        <v>675</v>
      </c>
      <c r="H103" t="s">
        <v>510</v>
      </c>
      <c r="L103" t="s">
        <v>482</v>
      </c>
      <c r="Q103">
        <v>20</v>
      </c>
      <c r="R103">
        <v>20</v>
      </c>
      <c r="S103" s="16" t="s">
        <v>516</v>
      </c>
      <c r="T103" t="s">
        <v>203</v>
      </c>
      <c r="Y103">
        <v>25</v>
      </c>
      <c r="Z103">
        <v>31</v>
      </c>
      <c r="AA103" s="16" t="s">
        <v>515</v>
      </c>
    </row>
    <row r="104" spans="1:31" x14ac:dyDescent="0.3">
      <c r="A104">
        <v>1158</v>
      </c>
      <c r="B104">
        <v>2008</v>
      </c>
      <c r="C104" t="s">
        <v>472</v>
      </c>
      <c r="D104" t="s">
        <v>473</v>
      </c>
      <c r="E104" t="s">
        <v>474</v>
      </c>
      <c r="F104" s="5" t="s">
        <v>481</v>
      </c>
      <c r="G104" s="8" t="s">
        <v>675</v>
      </c>
      <c r="H104" t="s">
        <v>511</v>
      </c>
      <c r="L104" t="s">
        <v>482</v>
      </c>
      <c r="Q104">
        <v>20</v>
      </c>
      <c r="R104">
        <v>24</v>
      </c>
      <c r="S104" s="16" t="s">
        <v>515</v>
      </c>
      <c r="T104" t="s">
        <v>203</v>
      </c>
      <c r="Y104">
        <v>25</v>
      </c>
      <c r="Z104">
        <v>27</v>
      </c>
      <c r="AA104" s="16" t="s">
        <v>515</v>
      </c>
    </row>
    <row r="105" spans="1:31" x14ac:dyDescent="0.3">
      <c r="A105">
        <v>1158</v>
      </c>
      <c r="B105">
        <v>2008</v>
      </c>
      <c r="C105" t="s">
        <v>472</v>
      </c>
      <c r="D105" t="s">
        <v>473</v>
      </c>
      <c r="E105" t="s">
        <v>474</v>
      </c>
      <c r="F105" s="5" t="s">
        <v>481</v>
      </c>
      <c r="G105" s="8" t="s">
        <v>675</v>
      </c>
      <c r="H105" t="s">
        <v>512</v>
      </c>
      <c r="L105" t="s">
        <v>482</v>
      </c>
      <c r="Q105">
        <v>20</v>
      </c>
      <c r="R105">
        <v>18</v>
      </c>
      <c r="S105" s="16" t="s">
        <v>516</v>
      </c>
      <c r="T105" t="s">
        <v>203</v>
      </c>
      <c r="Y105">
        <v>25</v>
      </c>
      <c r="Z105">
        <v>21</v>
      </c>
      <c r="AA105" s="16" t="s">
        <v>515</v>
      </c>
    </row>
    <row r="106" spans="1:31" x14ac:dyDescent="0.3">
      <c r="A106">
        <v>1158</v>
      </c>
      <c r="B106">
        <v>2008</v>
      </c>
      <c r="C106" t="s">
        <v>472</v>
      </c>
      <c r="D106" t="s">
        <v>473</v>
      </c>
      <c r="E106" t="s">
        <v>474</v>
      </c>
      <c r="F106" s="5" t="s">
        <v>481</v>
      </c>
      <c r="G106" s="8" t="s">
        <v>675</v>
      </c>
      <c r="H106" t="s">
        <v>513</v>
      </c>
      <c r="L106" t="s">
        <v>482</v>
      </c>
      <c r="Q106">
        <v>20</v>
      </c>
      <c r="R106">
        <v>14</v>
      </c>
      <c r="S106" s="16" t="s">
        <v>515</v>
      </c>
      <c r="T106" t="s">
        <v>203</v>
      </c>
      <c r="Y106">
        <v>25</v>
      </c>
      <c r="Z106">
        <v>16</v>
      </c>
      <c r="AA106" s="16" t="s">
        <v>516</v>
      </c>
      <c r="AB106">
        <v>0.77</v>
      </c>
    </row>
    <row r="107" spans="1:31" x14ac:dyDescent="0.3">
      <c r="A107">
        <v>1158</v>
      </c>
      <c r="B107">
        <v>2008</v>
      </c>
      <c r="C107" t="s">
        <v>472</v>
      </c>
      <c r="D107" t="s">
        <v>473</v>
      </c>
      <c r="E107" t="s">
        <v>474</v>
      </c>
      <c r="F107" s="5" t="s">
        <v>481</v>
      </c>
      <c r="G107" s="8" t="s">
        <v>675</v>
      </c>
      <c r="H107" t="s">
        <v>514</v>
      </c>
      <c r="L107" t="s">
        <v>482</v>
      </c>
      <c r="Q107">
        <v>20</v>
      </c>
      <c r="R107">
        <v>11</v>
      </c>
      <c r="S107" s="16" t="s">
        <v>516</v>
      </c>
      <c r="T107" t="s">
        <v>203</v>
      </c>
      <c r="Y107">
        <v>25</v>
      </c>
      <c r="Z107">
        <v>10</v>
      </c>
      <c r="AA107" s="16" t="s">
        <v>516</v>
      </c>
    </row>
    <row r="108" spans="1:31" x14ac:dyDescent="0.3">
      <c r="A108">
        <v>1100</v>
      </c>
      <c r="B108">
        <v>2009</v>
      </c>
      <c r="C108" t="s">
        <v>441</v>
      </c>
      <c r="D108" t="s">
        <v>394</v>
      </c>
      <c r="E108" t="s">
        <v>412</v>
      </c>
      <c r="F108" s="5" t="s">
        <v>442</v>
      </c>
      <c r="G108" t="s">
        <v>339</v>
      </c>
      <c r="I108" t="s">
        <v>341</v>
      </c>
      <c r="L108" t="s">
        <v>444</v>
      </c>
      <c r="Q108">
        <v>50</v>
      </c>
      <c r="R108" t="s">
        <v>446</v>
      </c>
      <c r="S108" s="5" t="s">
        <v>447</v>
      </c>
      <c r="T108" t="s">
        <v>443</v>
      </c>
      <c r="Y108">
        <v>53</v>
      </c>
      <c r="Z108" t="s">
        <v>448</v>
      </c>
      <c r="AA108" s="5" t="s">
        <v>449</v>
      </c>
      <c r="AB108" t="s">
        <v>450</v>
      </c>
      <c r="AE108" t="s">
        <v>677</v>
      </c>
    </row>
    <row r="109" spans="1:31" x14ac:dyDescent="0.3">
      <c r="A109">
        <v>1100</v>
      </c>
      <c r="B109">
        <v>2009</v>
      </c>
      <c r="C109" t="s">
        <v>441</v>
      </c>
      <c r="D109" t="s">
        <v>394</v>
      </c>
      <c r="E109" t="s">
        <v>412</v>
      </c>
      <c r="F109" s="5" t="s">
        <v>442</v>
      </c>
      <c r="G109" t="s">
        <v>445</v>
      </c>
      <c r="I109" t="s">
        <v>343</v>
      </c>
      <c r="L109" t="s">
        <v>444</v>
      </c>
      <c r="Q109">
        <v>50</v>
      </c>
      <c r="R109" t="s">
        <v>451</v>
      </c>
      <c r="S109" s="5" t="s">
        <v>452</v>
      </c>
      <c r="T109" t="s">
        <v>443</v>
      </c>
      <c r="Y109">
        <v>53</v>
      </c>
      <c r="Z109" t="s">
        <v>453</v>
      </c>
      <c r="AA109" s="5" t="s">
        <v>454</v>
      </c>
      <c r="AB109" t="s">
        <v>450</v>
      </c>
      <c r="AE109" t="s">
        <v>676</v>
      </c>
    </row>
    <row r="110" spans="1:31" x14ac:dyDescent="0.3">
      <c r="A110">
        <v>1120</v>
      </c>
      <c r="B110">
        <v>2009</v>
      </c>
      <c r="C110" t="s">
        <v>455</v>
      </c>
      <c r="D110" t="s">
        <v>394</v>
      </c>
      <c r="E110" t="s">
        <v>396</v>
      </c>
      <c r="F110" s="5" t="s">
        <v>456</v>
      </c>
      <c r="G110" s="8" t="s">
        <v>340</v>
      </c>
      <c r="I110" t="s">
        <v>341</v>
      </c>
      <c r="L110" t="s">
        <v>457</v>
      </c>
      <c r="Q110">
        <v>45</v>
      </c>
      <c r="R110">
        <v>29.2</v>
      </c>
      <c r="S110" s="5">
        <v>2.1</v>
      </c>
      <c r="T110" t="s">
        <v>458</v>
      </c>
      <c r="Y110">
        <v>45</v>
      </c>
      <c r="Z110">
        <v>75.2</v>
      </c>
      <c r="AA110" s="5">
        <v>5</v>
      </c>
      <c r="AB110" t="s">
        <v>450</v>
      </c>
      <c r="AE110" t="s">
        <v>677</v>
      </c>
    </row>
    <row r="111" spans="1:31" x14ac:dyDescent="0.3">
      <c r="A111">
        <v>1120</v>
      </c>
      <c r="B111">
        <v>2009</v>
      </c>
      <c r="C111" t="s">
        <v>455</v>
      </c>
      <c r="D111" t="s">
        <v>394</v>
      </c>
      <c r="E111" t="s">
        <v>396</v>
      </c>
      <c r="F111" s="5" t="s">
        <v>456</v>
      </c>
      <c r="G111" s="8" t="s">
        <v>459</v>
      </c>
      <c r="I111" t="s">
        <v>343</v>
      </c>
      <c r="L111" t="s">
        <v>457</v>
      </c>
      <c r="Q111">
        <v>45</v>
      </c>
      <c r="R111">
        <v>84</v>
      </c>
      <c r="S111" s="5">
        <v>5.9</v>
      </c>
      <c r="T111" t="s">
        <v>458</v>
      </c>
      <c r="Y111">
        <v>45</v>
      </c>
      <c r="Z111">
        <v>136.4</v>
      </c>
      <c r="AA111" s="5">
        <v>89.1</v>
      </c>
      <c r="AB111" s="8">
        <v>1E-3</v>
      </c>
      <c r="AE111" t="s">
        <v>676</v>
      </c>
    </row>
    <row r="112" spans="1:31" x14ac:dyDescent="0.3">
      <c r="A112">
        <v>1120</v>
      </c>
      <c r="B112">
        <v>2009</v>
      </c>
      <c r="C112" t="s">
        <v>455</v>
      </c>
      <c r="D112" t="s">
        <v>394</v>
      </c>
      <c r="E112" t="s">
        <v>396</v>
      </c>
      <c r="F112" s="5" t="s">
        <v>456</v>
      </c>
      <c r="G112" s="8" t="s">
        <v>402</v>
      </c>
      <c r="I112" t="s">
        <v>466</v>
      </c>
      <c r="L112" t="s">
        <v>457</v>
      </c>
      <c r="Q112">
        <v>45</v>
      </c>
      <c r="R112">
        <v>25.6</v>
      </c>
      <c r="S112" s="5">
        <v>0.9</v>
      </c>
      <c r="T112" t="s">
        <v>458</v>
      </c>
      <c r="Y112">
        <v>45</v>
      </c>
      <c r="Z112">
        <v>33.200000000000003</v>
      </c>
      <c r="AA112" s="5">
        <v>1.7</v>
      </c>
      <c r="AB112" t="s">
        <v>450</v>
      </c>
      <c r="AE112" t="s">
        <v>680</v>
      </c>
    </row>
    <row r="113" spans="1:32" x14ac:dyDescent="0.3">
      <c r="A113">
        <v>906</v>
      </c>
      <c r="B113">
        <v>2012</v>
      </c>
      <c r="C113" t="s">
        <v>411</v>
      </c>
      <c r="D113" t="s">
        <v>394</v>
      </c>
      <c r="E113" t="s">
        <v>412</v>
      </c>
      <c r="F113" s="5" t="s">
        <v>413</v>
      </c>
      <c r="G113" s="8" t="s">
        <v>414</v>
      </c>
      <c r="I113" t="s">
        <v>341</v>
      </c>
      <c r="L113" t="s">
        <v>409</v>
      </c>
      <c r="Q113">
        <v>44</v>
      </c>
      <c r="R113">
        <v>109.91</v>
      </c>
      <c r="S113" s="5">
        <v>26.55</v>
      </c>
      <c r="T113" t="s">
        <v>410</v>
      </c>
      <c r="Y113">
        <v>44</v>
      </c>
      <c r="Z113">
        <v>127.77</v>
      </c>
      <c r="AA113" s="13">
        <v>35.51</v>
      </c>
      <c r="AB113" s="8">
        <v>2.9000000000000001E-2</v>
      </c>
      <c r="AE113" t="s">
        <v>677</v>
      </c>
    </row>
    <row r="114" spans="1:32" x14ac:dyDescent="0.3">
      <c r="A114">
        <v>906</v>
      </c>
      <c r="B114">
        <v>2012</v>
      </c>
      <c r="C114" t="s">
        <v>411</v>
      </c>
      <c r="D114" t="s">
        <v>394</v>
      </c>
      <c r="E114" t="s">
        <v>412</v>
      </c>
      <c r="F114" s="5" t="s">
        <v>413</v>
      </c>
      <c r="G114" s="8" t="s">
        <v>402</v>
      </c>
      <c r="I114" t="s">
        <v>385</v>
      </c>
      <c r="L114" t="s">
        <v>409</v>
      </c>
      <c r="Q114">
        <v>44</v>
      </c>
      <c r="R114">
        <v>5.92</v>
      </c>
      <c r="S114" s="5">
        <v>2.63</v>
      </c>
      <c r="T114" t="s">
        <v>410</v>
      </c>
      <c r="Y114">
        <v>44</v>
      </c>
      <c r="Z114">
        <v>5.95</v>
      </c>
      <c r="AA114" s="13">
        <v>1.82</v>
      </c>
      <c r="AB114" s="8">
        <v>0.94899999999999995</v>
      </c>
      <c r="AE114" t="s">
        <v>680</v>
      </c>
    </row>
    <row r="115" spans="1:32" x14ac:dyDescent="0.3">
      <c r="A115">
        <v>906</v>
      </c>
      <c r="B115">
        <v>2012</v>
      </c>
      <c r="C115" t="s">
        <v>411</v>
      </c>
      <c r="D115" t="s">
        <v>394</v>
      </c>
      <c r="E115" t="s">
        <v>412</v>
      </c>
      <c r="F115" s="5" t="s">
        <v>413</v>
      </c>
      <c r="G115" t="s">
        <v>415</v>
      </c>
      <c r="L115" t="s">
        <v>409</v>
      </c>
      <c r="Q115">
        <v>44</v>
      </c>
      <c r="R115">
        <v>6.02</v>
      </c>
      <c r="S115" s="5">
        <v>1.17</v>
      </c>
      <c r="T115" t="s">
        <v>410</v>
      </c>
      <c r="Y115">
        <v>44</v>
      </c>
      <c r="Z115">
        <v>6.25</v>
      </c>
      <c r="AA115" s="13">
        <v>1.01</v>
      </c>
      <c r="AB115" s="8">
        <v>0.33300000000000002</v>
      </c>
    </row>
    <row r="116" spans="1:32" x14ac:dyDescent="0.3">
      <c r="A116">
        <v>906</v>
      </c>
      <c r="B116">
        <v>2012</v>
      </c>
      <c r="C116" t="s">
        <v>411</v>
      </c>
      <c r="D116" t="s">
        <v>394</v>
      </c>
      <c r="E116" t="s">
        <v>412</v>
      </c>
      <c r="F116" s="5" t="s">
        <v>413</v>
      </c>
      <c r="G116" t="s">
        <v>416</v>
      </c>
      <c r="L116" t="s">
        <v>409</v>
      </c>
      <c r="Q116">
        <v>44</v>
      </c>
      <c r="R116">
        <v>1.7</v>
      </c>
      <c r="S116" s="5">
        <v>0.66</v>
      </c>
      <c r="T116" t="s">
        <v>410</v>
      </c>
      <c r="Y116">
        <v>44</v>
      </c>
      <c r="Z116">
        <v>1.93</v>
      </c>
      <c r="AA116" s="13">
        <v>0.57999999999999996</v>
      </c>
      <c r="AB116" s="8">
        <v>9.2999999999999999E-2</v>
      </c>
    </row>
    <row r="117" spans="1:32" x14ac:dyDescent="0.3">
      <c r="A117">
        <v>906</v>
      </c>
      <c r="B117">
        <v>2012</v>
      </c>
      <c r="C117" t="s">
        <v>411</v>
      </c>
      <c r="D117" t="s">
        <v>394</v>
      </c>
      <c r="E117" t="s">
        <v>412</v>
      </c>
      <c r="F117" s="5" t="s">
        <v>413</v>
      </c>
      <c r="G117" t="s">
        <v>417</v>
      </c>
      <c r="I117" t="s">
        <v>418</v>
      </c>
      <c r="L117" t="s">
        <v>409</v>
      </c>
      <c r="Q117">
        <v>44</v>
      </c>
      <c r="R117">
        <v>0.99</v>
      </c>
      <c r="S117" s="5">
        <v>0.74</v>
      </c>
      <c r="T117" t="s">
        <v>410</v>
      </c>
      <c r="Y117">
        <v>44</v>
      </c>
      <c r="Z117">
        <v>1.1299999999999999</v>
      </c>
      <c r="AA117" s="13">
        <v>0.81</v>
      </c>
      <c r="AB117" s="8">
        <v>0.32800000000000001</v>
      </c>
      <c r="AE117" t="s">
        <v>676</v>
      </c>
    </row>
    <row r="118" spans="1:32" x14ac:dyDescent="0.3">
      <c r="A118">
        <v>883</v>
      </c>
      <c r="B118">
        <v>2012</v>
      </c>
      <c r="C118" t="s">
        <v>395</v>
      </c>
      <c r="D118" t="s">
        <v>394</v>
      </c>
      <c r="E118" t="s">
        <v>396</v>
      </c>
      <c r="F118" s="5" t="s">
        <v>397</v>
      </c>
      <c r="G118" s="8" t="s">
        <v>400</v>
      </c>
      <c r="I118" t="s">
        <v>341</v>
      </c>
      <c r="L118" t="s">
        <v>398</v>
      </c>
      <c r="Q118">
        <v>49</v>
      </c>
      <c r="R118">
        <v>59.7</v>
      </c>
      <c r="S118">
        <v>28.3</v>
      </c>
      <c r="T118" t="s">
        <v>399</v>
      </c>
      <c r="Y118">
        <v>51</v>
      </c>
      <c r="Z118">
        <v>71.3</v>
      </c>
      <c r="AA118" s="5">
        <v>27</v>
      </c>
      <c r="AB118">
        <v>0.05</v>
      </c>
      <c r="AE118" t="s">
        <v>677</v>
      </c>
    </row>
    <row r="119" spans="1:32" x14ac:dyDescent="0.3">
      <c r="A119">
        <v>883</v>
      </c>
      <c r="B119">
        <v>2012</v>
      </c>
      <c r="C119" t="s">
        <v>395</v>
      </c>
      <c r="D119" t="s">
        <v>394</v>
      </c>
      <c r="E119" t="s">
        <v>396</v>
      </c>
      <c r="F119" s="5" t="s">
        <v>397</v>
      </c>
      <c r="G119" s="8" t="s">
        <v>401</v>
      </c>
      <c r="I119" t="s">
        <v>343</v>
      </c>
      <c r="L119" t="s">
        <v>398</v>
      </c>
      <c r="Q119">
        <v>49</v>
      </c>
      <c r="R119">
        <v>231.4</v>
      </c>
      <c r="S119">
        <v>263.39999999999998</v>
      </c>
      <c r="T119" t="s">
        <v>399</v>
      </c>
      <c r="Y119">
        <v>51</v>
      </c>
      <c r="Z119">
        <v>247.7</v>
      </c>
      <c r="AA119" s="5">
        <v>206.4</v>
      </c>
      <c r="AB119">
        <v>0.74</v>
      </c>
      <c r="AE119" t="s">
        <v>676</v>
      </c>
    </row>
    <row r="120" spans="1:32" x14ac:dyDescent="0.3">
      <c r="A120">
        <v>883</v>
      </c>
      <c r="B120">
        <v>2012</v>
      </c>
      <c r="C120" t="s">
        <v>395</v>
      </c>
      <c r="D120" t="s">
        <v>394</v>
      </c>
      <c r="E120" t="s">
        <v>396</v>
      </c>
      <c r="F120" s="5" t="s">
        <v>397</v>
      </c>
      <c r="G120" s="8" t="s">
        <v>402</v>
      </c>
      <c r="I120" t="s">
        <v>385</v>
      </c>
      <c r="L120" t="s">
        <v>398</v>
      </c>
      <c r="Q120">
        <v>49</v>
      </c>
      <c r="R120">
        <v>3.7</v>
      </c>
      <c r="S120">
        <v>0.9</v>
      </c>
      <c r="T120" t="s">
        <v>399</v>
      </c>
      <c r="Y120">
        <v>51</v>
      </c>
      <c r="Z120">
        <v>4</v>
      </c>
      <c r="AA120" s="5">
        <v>1.5</v>
      </c>
      <c r="AB120">
        <v>0.2</v>
      </c>
      <c r="AE120" t="s">
        <v>680</v>
      </c>
    </row>
    <row r="121" spans="1:32" x14ac:dyDescent="0.3">
      <c r="A121">
        <v>2235</v>
      </c>
      <c r="B121">
        <v>2021</v>
      </c>
      <c r="C121" t="s">
        <v>602</v>
      </c>
      <c r="D121" t="s">
        <v>394</v>
      </c>
      <c r="E121" t="s">
        <v>610</v>
      </c>
      <c r="F121" s="5" t="s">
        <v>603</v>
      </c>
      <c r="G121" t="s">
        <v>605</v>
      </c>
      <c r="I121" t="s">
        <v>105</v>
      </c>
      <c r="L121" t="s">
        <v>609</v>
      </c>
      <c r="Q121">
        <v>45</v>
      </c>
      <c r="R121">
        <v>270.44</v>
      </c>
      <c r="S121" s="5">
        <v>51.39</v>
      </c>
      <c r="T121" t="s">
        <v>608</v>
      </c>
      <c r="Y121">
        <v>45</v>
      </c>
      <c r="Z121">
        <v>471.33</v>
      </c>
      <c r="AA121" s="5">
        <v>54.13</v>
      </c>
      <c r="AB121">
        <v>1E-4</v>
      </c>
      <c r="AE121" t="s">
        <v>676</v>
      </c>
    </row>
    <row r="122" spans="1:32" s="21" customFormat="1" x14ac:dyDescent="0.3">
      <c r="A122" s="21">
        <v>2235</v>
      </c>
      <c r="B122" s="21">
        <v>2021</v>
      </c>
      <c r="C122" s="21" t="s">
        <v>602</v>
      </c>
      <c r="D122" s="21" t="s">
        <v>394</v>
      </c>
      <c r="E122" s="21" t="s">
        <v>610</v>
      </c>
      <c r="F122" s="22" t="s">
        <v>603</v>
      </c>
      <c r="G122" s="21" t="s">
        <v>606</v>
      </c>
      <c r="I122" s="21" t="s">
        <v>105</v>
      </c>
      <c r="L122" s="21" t="s">
        <v>609</v>
      </c>
      <c r="Q122" s="21">
        <v>45</v>
      </c>
      <c r="R122" s="21">
        <v>69.78</v>
      </c>
      <c r="S122" s="22">
        <v>14.997999999999999</v>
      </c>
      <c r="T122" s="21" t="s">
        <v>608</v>
      </c>
      <c r="Y122" s="21">
        <v>45</v>
      </c>
      <c r="Z122" s="21">
        <v>108</v>
      </c>
      <c r="AA122" s="22">
        <v>26.68</v>
      </c>
      <c r="AB122" s="21">
        <v>1E-4</v>
      </c>
      <c r="AE122" s="21" t="s">
        <v>678</v>
      </c>
      <c r="AF122" s="21" t="s">
        <v>692</v>
      </c>
    </row>
    <row r="123" spans="1:32" x14ac:dyDescent="0.3">
      <c r="A123">
        <v>2235</v>
      </c>
      <c r="B123">
        <v>2021</v>
      </c>
      <c r="C123" t="s">
        <v>602</v>
      </c>
      <c r="D123" t="s">
        <v>394</v>
      </c>
      <c r="E123" t="s">
        <v>610</v>
      </c>
      <c r="F123" s="5" t="s">
        <v>603</v>
      </c>
      <c r="G123" t="s">
        <v>607</v>
      </c>
      <c r="I123" t="s">
        <v>105</v>
      </c>
      <c r="L123" t="s">
        <v>609</v>
      </c>
      <c r="Q123">
        <v>45</v>
      </c>
      <c r="R123">
        <v>340.22</v>
      </c>
      <c r="S123" s="5">
        <v>56.67</v>
      </c>
      <c r="T123" t="s">
        <v>608</v>
      </c>
      <c r="Y123">
        <v>45</v>
      </c>
      <c r="Z123">
        <v>579.11</v>
      </c>
      <c r="AA123" s="5">
        <v>70.61</v>
      </c>
      <c r="AB123">
        <v>1E-4</v>
      </c>
      <c r="AE123" t="s">
        <v>676</v>
      </c>
    </row>
    <row r="124" spans="1:32" x14ac:dyDescent="0.3">
      <c r="A124">
        <v>2235</v>
      </c>
      <c r="B124">
        <v>2021</v>
      </c>
      <c r="C124" t="s">
        <v>602</v>
      </c>
      <c r="D124" t="s">
        <v>394</v>
      </c>
      <c r="E124" t="s">
        <v>610</v>
      </c>
      <c r="F124" s="5" t="s">
        <v>603</v>
      </c>
      <c r="G124" t="s">
        <v>611</v>
      </c>
      <c r="I124" t="s">
        <v>612</v>
      </c>
      <c r="L124" t="s">
        <v>609</v>
      </c>
      <c r="M124">
        <v>1</v>
      </c>
      <c r="N124">
        <v>45</v>
      </c>
      <c r="O124">
        <v>2.2000000000000002</v>
      </c>
      <c r="T124" t="s">
        <v>608</v>
      </c>
      <c r="U124">
        <v>4</v>
      </c>
      <c r="V124">
        <v>45</v>
      </c>
      <c r="W124">
        <v>8.9</v>
      </c>
      <c r="AB124">
        <v>0.36099999999999999</v>
      </c>
      <c r="AE124" t="s">
        <v>676</v>
      </c>
    </row>
    <row r="125" spans="1:32" x14ac:dyDescent="0.3">
      <c r="A125">
        <v>2235</v>
      </c>
      <c r="B125">
        <v>2021</v>
      </c>
      <c r="C125" t="s">
        <v>602</v>
      </c>
      <c r="D125" t="s">
        <v>394</v>
      </c>
      <c r="E125" t="s">
        <v>610</v>
      </c>
      <c r="F125" s="5" t="s">
        <v>603</v>
      </c>
      <c r="G125" t="s">
        <v>339</v>
      </c>
      <c r="I125" t="s">
        <v>614</v>
      </c>
      <c r="L125" t="s">
        <v>609</v>
      </c>
      <c r="Q125">
        <v>45</v>
      </c>
      <c r="R125">
        <v>61.78</v>
      </c>
      <c r="S125" s="5">
        <v>15.71</v>
      </c>
      <c r="T125" t="s">
        <v>608</v>
      </c>
      <c r="Y125">
        <v>45</v>
      </c>
      <c r="Z125">
        <v>96.29</v>
      </c>
      <c r="AA125" s="5">
        <v>9.51</v>
      </c>
      <c r="AB125">
        <v>1E-4</v>
      </c>
      <c r="AE125" t="s">
        <v>677</v>
      </c>
    </row>
    <row r="126" spans="1:32" x14ac:dyDescent="0.3">
      <c r="A126">
        <v>2235</v>
      </c>
      <c r="B126">
        <v>2021</v>
      </c>
      <c r="C126" t="s">
        <v>602</v>
      </c>
      <c r="D126" t="s">
        <v>394</v>
      </c>
      <c r="E126" t="s">
        <v>610</v>
      </c>
      <c r="F126" s="5" t="s">
        <v>603</v>
      </c>
      <c r="G126" t="s">
        <v>613</v>
      </c>
      <c r="I126" t="s">
        <v>615</v>
      </c>
      <c r="L126" t="s">
        <v>609</v>
      </c>
      <c r="Q126">
        <v>45</v>
      </c>
      <c r="R126" t="s">
        <v>620</v>
      </c>
      <c r="S126" s="5" t="s">
        <v>621</v>
      </c>
      <c r="T126" t="s">
        <v>608</v>
      </c>
      <c r="Y126">
        <v>45</v>
      </c>
      <c r="Z126" t="s">
        <v>617</v>
      </c>
      <c r="AA126" s="5" t="s">
        <v>618</v>
      </c>
      <c r="AB126">
        <v>1E-4</v>
      </c>
      <c r="AE126" t="s">
        <v>680</v>
      </c>
    </row>
    <row r="127" spans="1:32" x14ac:dyDescent="0.3">
      <c r="A127">
        <v>2235</v>
      </c>
      <c r="B127">
        <v>2021</v>
      </c>
      <c r="C127" t="s">
        <v>602</v>
      </c>
      <c r="D127" t="s">
        <v>394</v>
      </c>
      <c r="E127" t="s">
        <v>610</v>
      </c>
      <c r="F127" s="5" t="s">
        <v>603</v>
      </c>
      <c r="G127" t="s">
        <v>622</v>
      </c>
      <c r="L127" t="s">
        <v>609</v>
      </c>
      <c r="Q127">
        <v>45</v>
      </c>
      <c r="R127">
        <v>8.49</v>
      </c>
      <c r="S127" s="5">
        <v>1.06</v>
      </c>
      <c r="T127" t="s">
        <v>608</v>
      </c>
      <c r="Y127">
        <v>45</v>
      </c>
      <c r="Z127">
        <v>8.76</v>
      </c>
      <c r="AA127" s="5">
        <v>1</v>
      </c>
      <c r="AB127">
        <v>0.223</v>
      </c>
    </row>
    <row r="128" spans="1:32" x14ac:dyDescent="0.3">
      <c r="A128">
        <v>2235</v>
      </c>
      <c r="B128">
        <v>2021</v>
      </c>
      <c r="C128" t="s">
        <v>602</v>
      </c>
      <c r="D128" t="s">
        <v>394</v>
      </c>
      <c r="E128" t="s">
        <v>610</v>
      </c>
      <c r="F128" s="5" t="s">
        <v>603</v>
      </c>
      <c r="G128" t="s">
        <v>623</v>
      </c>
      <c r="L128" t="s">
        <v>609</v>
      </c>
      <c r="Q128">
        <v>45</v>
      </c>
      <c r="R128">
        <v>6.62</v>
      </c>
      <c r="S128" s="5">
        <v>0.96</v>
      </c>
      <c r="T128" t="s">
        <v>608</v>
      </c>
      <c r="Y128">
        <v>45</v>
      </c>
      <c r="Z128">
        <v>8.49</v>
      </c>
      <c r="AA128" s="5">
        <v>1.06</v>
      </c>
      <c r="AB128">
        <v>1E-4</v>
      </c>
    </row>
    <row r="129" spans="1:31" x14ac:dyDescent="0.3">
      <c r="A129">
        <v>2235</v>
      </c>
      <c r="B129">
        <v>2021</v>
      </c>
      <c r="C129" t="s">
        <v>602</v>
      </c>
      <c r="D129" t="s">
        <v>394</v>
      </c>
      <c r="E129" t="s">
        <v>610</v>
      </c>
      <c r="F129" s="5" t="s">
        <v>603</v>
      </c>
      <c r="G129" t="s">
        <v>624</v>
      </c>
      <c r="L129" t="s">
        <v>609</v>
      </c>
      <c r="Q129">
        <v>45</v>
      </c>
      <c r="R129">
        <v>4.8</v>
      </c>
      <c r="S129" s="5">
        <v>0.87</v>
      </c>
      <c r="T129" t="s">
        <v>608</v>
      </c>
      <c r="Y129">
        <v>45</v>
      </c>
      <c r="Z129">
        <v>7.33</v>
      </c>
      <c r="AA129" s="5">
        <v>0.95</v>
      </c>
      <c r="AB129">
        <v>1E-4</v>
      </c>
    </row>
    <row r="130" spans="1:31" x14ac:dyDescent="0.3">
      <c r="A130">
        <v>2235</v>
      </c>
      <c r="B130">
        <v>2021</v>
      </c>
      <c r="C130" t="s">
        <v>602</v>
      </c>
      <c r="D130" t="s">
        <v>394</v>
      </c>
      <c r="E130" t="s">
        <v>610</v>
      </c>
      <c r="F130" s="5" t="s">
        <v>603</v>
      </c>
      <c r="G130" t="s">
        <v>625</v>
      </c>
      <c r="L130" t="s">
        <v>609</v>
      </c>
      <c r="Q130">
        <v>45</v>
      </c>
      <c r="R130">
        <v>3.71</v>
      </c>
      <c r="S130" s="5">
        <v>0.76</v>
      </c>
      <c r="T130" t="s">
        <v>608</v>
      </c>
      <c r="Y130">
        <v>45</v>
      </c>
      <c r="Z130">
        <v>7.02</v>
      </c>
      <c r="AA130" s="5">
        <v>0.92</v>
      </c>
      <c r="AB130">
        <v>1E-4</v>
      </c>
    </row>
    <row r="131" spans="1:31" x14ac:dyDescent="0.3">
      <c r="A131">
        <v>2235</v>
      </c>
      <c r="B131">
        <v>2021</v>
      </c>
      <c r="C131" t="s">
        <v>602</v>
      </c>
      <c r="D131" t="s">
        <v>394</v>
      </c>
      <c r="E131" t="s">
        <v>610</v>
      </c>
      <c r="F131" s="5" t="s">
        <v>603</v>
      </c>
      <c r="G131" t="s">
        <v>626</v>
      </c>
      <c r="L131" t="s">
        <v>609</v>
      </c>
      <c r="Q131">
        <v>45</v>
      </c>
      <c r="R131">
        <v>1.67</v>
      </c>
      <c r="S131" s="5">
        <v>0.79800000000000004</v>
      </c>
      <c r="T131" t="s">
        <v>608</v>
      </c>
      <c r="Y131">
        <v>45</v>
      </c>
      <c r="Z131">
        <v>5.73</v>
      </c>
      <c r="AA131" s="5">
        <v>0.94</v>
      </c>
      <c r="AB131">
        <v>1E-4</v>
      </c>
    </row>
    <row r="132" spans="1:31" x14ac:dyDescent="0.3">
      <c r="A132">
        <v>4980</v>
      </c>
      <c r="B132">
        <v>2013</v>
      </c>
      <c r="C132" t="s">
        <v>655</v>
      </c>
      <c r="D132" t="s">
        <v>394</v>
      </c>
      <c r="E132" t="s">
        <v>115</v>
      </c>
      <c r="F132" s="5" t="s">
        <v>654</v>
      </c>
      <c r="G132" t="s">
        <v>81</v>
      </c>
      <c r="I132" t="s">
        <v>614</v>
      </c>
      <c r="L132" t="s">
        <v>657</v>
      </c>
      <c r="Q132">
        <v>80</v>
      </c>
      <c r="R132" t="s">
        <v>659</v>
      </c>
      <c r="S132" s="5" t="s">
        <v>660</v>
      </c>
      <c r="T132" t="s">
        <v>658</v>
      </c>
      <c r="Y132">
        <v>93</v>
      </c>
      <c r="Z132" t="s">
        <v>667</v>
      </c>
      <c r="AA132" s="5" t="s">
        <v>668</v>
      </c>
      <c r="AB132">
        <v>1E-3</v>
      </c>
      <c r="AE132" t="s">
        <v>677</v>
      </c>
    </row>
    <row r="133" spans="1:31" x14ac:dyDescent="0.3">
      <c r="A133">
        <v>4980</v>
      </c>
      <c r="B133">
        <v>2013</v>
      </c>
      <c r="C133" t="s">
        <v>655</v>
      </c>
      <c r="D133" t="s">
        <v>394</v>
      </c>
      <c r="E133" t="s">
        <v>115</v>
      </c>
      <c r="F133" s="5" t="s">
        <v>654</v>
      </c>
      <c r="G133" t="s">
        <v>117</v>
      </c>
      <c r="I133" t="s">
        <v>615</v>
      </c>
      <c r="L133" t="s">
        <v>657</v>
      </c>
      <c r="Q133">
        <v>80</v>
      </c>
      <c r="R133" t="s">
        <v>661</v>
      </c>
      <c r="S133" s="5" t="s">
        <v>662</v>
      </c>
      <c r="T133" t="s">
        <v>658</v>
      </c>
      <c r="Y133">
        <v>93</v>
      </c>
      <c r="Z133" t="s">
        <v>661</v>
      </c>
      <c r="AA133" s="5" t="s">
        <v>669</v>
      </c>
      <c r="AB133">
        <v>0.15</v>
      </c>
      <c r="AE133" t="s">
        <v>680</v>
      </c>
    </row>
    <row r="134" spans="1:31" x14ac:dyDescent="0.3">
      <c r="A134">
        <v>4980</v>
      </c>
      <c r="B134">
        <v>2013</v>
      </c>
      <c r="C134" t="s">
        <v>655</v>
      </c>
      <c r="D134" t="s">
        <v>394</v>
      </c>
      <c r="E134" t="s">
        <v>115</v>
      </c>
      <c r="F134" s="5" t="s">
        <v>654</v>
      </c>
      <c r="G134" t="s">
        <v>415</v>
      </c>
      <c r="L134" t="s">
        <v>657</v>
      </c>
      <c r="Q134">
        <v>80</v>
      </c>
      <c r="R134" t="s">
        <v>661</v>
      </c>
      <c r="S134" s="5" t="s">
        <v>663</v>
      </c>
      <c r="T134" t="s">
        <v>658</v>
      </c>
      <c r="Y134">
        <v>93</v>
      </c>
      <c r="Z134" t="s">
        <v>670</v>
      </c>
      <c r="AA134" s="5" t="s">
        <v>671</v>
      </c>
      <c r="AB134">
        <v>0.02</v>
      </c>
    </row>
    <row r="135" spans="1:31" x14ac:dyDescent="0.3">
      <c r="A135">
        <v>4980</v>
      </c>
      <c r="B135">
        <v>2013</v>
      </c>
      <c r="C135" t="s">
        <v>655</v>
      </c>
      <c r="D135" t="s">
        <v>394</v>
      </c>
      <c r="E135" t="s">
        <v>115</v>
      </c>
      <c r="F135" s="5" t="s">
        <v>654</v>
      </c>
      <c r="G135" t="s">
        <v>416</v>
      </c>
      <c r="L135" t="s">
        <v>657</v>
      </c>
      <c r="Q135">
        <v>80</v>
      </c>
      <c r="R135" t="s">
        <v>617</v>
      </c>
      <c r="S135" s="5" t="s">
        <v>664</v>
      </c>
      <c r="T135" t="s">
        <v>658</v>
      </c>
      <c r="Y135">
        <v>93</v>
      </c>
      <c r="Z135" t="s">
        <v>619</v>
      </c>
      <c r="AA135" s="5" t="s">
        <v>672</v>
      </c>
      <c r="AB135">
        <v>1.0999999999999999E-2</v>
      </c>
    </row>
    <row r="136" spans="1:31" x14ac:dyDescent="0.3">
      <c r="A136">
        <v>4980</v>
      </c>
      <c r="B136">
        <v>2013</v>
      </c>
      <c r="C136" t="s">
        <v>655</v>
      </c>
      <c r="D136" t="s">
        <v>394</v>
      </c>
      <c r="E136" t="s">
        <v>115</v>
      </c>
      <c r="F136" s="5" t="s">
        <v>654</v>
      </c>
      <c r="G136" t="s">
        <v>656</v>
      </c>
      <c r="I136" t="s">
        <v>612</v>
      </c>
      <c r="L136" t="s">
        <v>657</v>
      </c>
      <c r="Q136">
        <v>80</v>
      </c>
      <c r="R136" t="s">
        <v>665</v>
      </c>
      <c r="S136" s="5" t="s">
        <v>666</v>
      </c>
      <c r="T136" t="s">
        <v>658</v>
      </c>
      <c r="Y136">
        <v>93</v>
      </c>
      <c r="Z136" t="s">
        <v>665</v>
      </c>
      <c r="AA136" s="5" t="s">
        <v>673</v>
      </c>
      <c r="AB136">
        <v>3.3000000000000002E-2</v>
      </c>
      <c r="AE136" t="s">
        <v>676</v>
      </c>
    </row>
    <row r="137" spans="1:31" x14ac:dyDescent="0.3">
      <c r="A137">
        <v>533</v>
      </c>
      <c r="B137">
        <v>2017</v>
      </c>
      <c r="C137" t="s">
        <v>333</v>
      </c>
      <c r="D137" t="s">
        <v>334</v>
      </c>
      <c r="E137" t="s">
        <v>336</v>
      </c>
      <c r="F137" s="5" t="s">
        <v>335</v>
      </c>
      <c r="G137" s="8" t="s">
        <v>340</v>
      </c>
      <c r="I137" t="s">
        <v>341</v>
      </c>
      <c r="L137" t="s">
        <v>338</v>
      </c>
      <c r="Q137">
        <v>50</v>
      </c>
      <c r="R137" t="s">
        <v>352</v>
      </c>
      <c r="S137" s="5" t="s">
        <v>353</v>
      </c>
      <c r="T137" t="s">
        <v>337</v>
      </c>
      <c r="Y137">
        <v>50</v>
      </c>
      <c r="Z137" t="s">
        <v>350</v>
      </c>
      <c r="AA137" s="5" t="s">
        <v>351</v>
      </c>
      <c r="AB137" t="s">
        <v>354</v>
      </c>
      <c r="AE137" t="s">
        <v>677</v>
      </c>
    </row>
    <row r="138" spans="1:31" x14ac:dyDescent="0.3">
      <c r="A138">
        <v>533</v>
      </c>
      <c r="B138">
        <v>2017</v>
      </c>
      <c r="C138" t="s">
        <v>333</v>
      </c>
      <c r="D138" t="s">
        <v>334</v>
      </c>
      <c r="E138" t="s">
        <v>336</v>
      </c>
      <c r="F138" s="5" t="s">
        <v>335</v>
      </c>
      <c r="G138" s="8" t="s">
        <v>342</v>
      </c>
      <c r="I138" t="s">
        <v>343</v>
      </c>
      <c r="L138" t="s">
        <v>338</v>
      </c>
      <c r="Q138">
        <v>50</v>
      </c>
      <c r="R138" t="s">
        <v>355</v>
      </c>
      <c r="S138" s="5" t="s">
        <v>356</v>
      </c>
      <c r="T138" t="s">
        <v>337</v>
      </c>
      <c r="Y138">
        <v>50</v>
      </c>
      <c r="Z138" t="s">
        <v>357</v>
      </c>
      <c r="AA138" s="13" t="s">
        <v>358</v>
      </c>
      <c r="AB138" t="s">
        <v>368</v>
      </c>
      <c r="AE138" t="s">
        <v>676</v>
      </c>
    </row>
    <row r="139" spans="1:31" x14ac:dyDescent="0.3">
      <c r="A139">
        <v>533</v>
      </c>
      <c r="B139">
        <v>2017</v>
      </c>
      <c r="C139" t="s">
        <v>333</v>
      </c>
      <c r="D139" t="s">
        <v>334</v>
      </c>
      <c r="E139" t="s">
        <v>336</v>
      </c>
      <c r="F139" s="5" t="s">
        <v>335</v>
      </c>
      <c r="G139" t="s">
        <v>347</v>
      </c>
      <c r="L139" t="s">
        <v>338</v>
      </c>
      <c r="Q139">
        <v>50</v>
      </c>
      <c r="R139" t="s">
        <v>359</v>
      </c>
      <c r="S139" s="5" t="s">
        <v>362</v>
      </c>
      <c r="T139" t="s">
        <v>337</v>
      </c>
      <c r="Y139">
        <v>50</v>
      </c>
      <c r="Z139" t="s">
        <v>359</v>
      </c>
      <c r="AA139" s="5" t="s">
        <v>366</v>
      </c>
      <c r="AB139" t="s">
        <v>368</v>
      </c>
    </row>
    <row r="140" spans="1:31" x14ac:dyDescent="0.3">
      <c r="A140">
        <v>533</v>
      </c>
      <c r="B140">
        <v>2017</v>
      </c>
      <c r="C140" t="s">
        <v>333</v>
      </c>
      <c r="D140" t="s">
        <v>334</v>
      </c>
      <c r="E140" t="s">
        <v>336</v>
      </c>
      <c r="F140" s="5" t="s">
        <v>335</v>
      </c>
      <c r="G140" t="s">
        <v>348</v>
      </c>
      <c r="L140" t="s">
        <v>338</v>
      </c>
      <c r="Q140">
        <v>50</v>
      </c>
      <c r="R140" t="s">
        <v>360</v>
      </c>
      <c r="S140" s="5" t="s">
        <v>363</v>
      </c>
      <c r="T140" t="s">
        <v>337</v>
      </c>
      <c r="Y140">
        <v>50</v>
      </c>
      <c r="Z140" t="s">
        <v>360</v>
      </c>
      <c r="AA140" s="5" t="s">
        <v>367</v>
      </c>
      <c r="AB140" t="s">
        <v>368</v>
      </c>
    </row>
    <row r="141" spans="1:31" x14ac:dyDescent="0.3">
      <c r="A141">
        <v>533</v>
      </c>
      <c r="B141">
        <v>2017</v>
      </c>
      <c r="C141" t="s">
        <v>333</v>
      </c>
      <c r="D141" t="s">
        <v>334</v>
      </c>
      <c r="E141" t="s">
        <v>336</v>
      </c>
      <c r="F141" s="5" t="s">
        <v>335</v>
      </c>
      <c r="G141" t="s">
        <v>349</v>
      </c>
      <c r="L141" t="s">
        <v>338</v>
      </c>
      <c r="Q141">
        <v>50</v>
      </c>
      <c r="R141" t="s">
        <v>361</v>
      </c>
      <c r="S141" s="5" t="s">
        <v>364</v>
      </c>
      <c r="T141" t="s">
        <v>337</v>
      </c>
      <c r="Y141">
        <v>50</v>
      </c>
      <c r="Z141" t="s">
        <v>365</v>
      </c>
      <c r="AA141" s="5" t="s">
        <v>364</v>
      </c>
      <c r="AB141" t="s">
        <v>368</v>
      </c>
    </row>
    <row r="142" spans="1:31" x14ac:dyDescent="0.3">
      <c r="A142">
        <v>435</v>
      </c>
      <c r="B142">
        <v>2018</v>
      </c>
      <c r="C142" t="s">
        <v>288</v>
      </c>
      <c r="D142" t="s">
        <v>289</v>
      </c>
      <c r="E142" t="s">
        <v>290</v>
      </c>
      <c r="F142" s="5" t="s">
        <v>291</v>
      </c>
      <c r="G142" t="s">
        <v>293</v>
      </c>
      <c r="I142" t="s">
        <v>269</v>
      </c>
      <c r="L142" t="s">
        <v>323</v>
      </c>
      <c r="Q142">
        <v>37</v>
      </c>
      <c r="R142">
        <v>22.7</v>
      </c>
      <c r="S142" s="5" t="s">
        <v>326</v>
      </c>
      <c r="T142" t="s">
        <v>324</v>
      </c>
      <c r="Y142">
        <v>37</v>
      </c>
      <c r="Z142">
        <v>26.4</v>
      </c>
      <c r="AA142" s="5" t="s">
        <v>327</v>
      </c>
      <c r="AE142" t="s">
        <v>677</v>
      </c>
    </row>
    <row r="143" spans="1:31" x14ac:dyDescent="0.3">
      <c r="A143">
        <v>435</v>
      </c>
      <c r="B143">
        <v>2018</v>
      </c>
      <c r="C143" t="s">
        <v>288</v>
      </c>
      <c r="D143" t="s">
        <v>289</v>
      </c>
      <c r="E143" t="s">
        <v>290</v>
      </c>
      <c r="F143" s="5" t="s">
        <v>291</v>
      </c>
      <c r="G143" t="s">
        <v>294</v>
      </c>
      <c r="I143" t="s">
        <v>281</v>
      </c>
      <c r="L143" t="s">
        <v>323</v>
      </c>
      <c r="Q143">
        <v>37</v>
      </c>
      <c r="R143">
        <v>164</v>
      </c>
      <c r="S143" s="5" t="s">
        <v>328</v>
      </c>
      <c r="T143" t="s">
        <v>324</v>
      </c>
      <c r="Y143">
        <v>37</v>
      </c>
      <c r="Z143">
        <v>160</v>
      </c>
      <c r="AA143" s="5" t="s">
        <v>329</v>
      </c>
      <c r="AE143" t="s">
        <v>676</v>
      </c>
    </row>
    <row r="144" spans="1:31" x14ac:dyDescent="0.3">
      <c r="A144">
        <v>435</v>
      </c>
      <c r="B144">
        <v>2018</v>
      </c>
      <c r="C144" t="s">
        <v>288</v>
      </c>
      <c r="D144" t="s">
        <v>289</v>
      </c>
      <c r="E144" t="s">
        <v>290</v>
      </c>
      <c r="F144" s="5" t="s">
        <v>291</v>
      </c>
      <c r="G144" t="s">
        <v>292</v>
      </c>
      <c r="I144" t="s">
        <v>283</v>
      </c>
      <c r="L144" t="s">
        <v>323</v>
      </c>
      <c r="Q144">
        <v>37</v>
      </c>
      <c r="R144" t="s">
        <v>330</v>
      </c>
      <c r="S144" s="5" t="s">
        <v>331</v>
      </c>
      <c r="T144" t="s">
        <v>324</v>
      </c>
      <c r="Y144">
        <v>37</v>
      </c>
      <c r="Z144" t="s">
        <v>330</v>
      </c>
      <c r="AA144" s="5" t="s">
        <v>331</v>
      </c>
      <c r="AB144" t="s">
        <v>332</v>
      </c>
      <c r="AE144" t="s">
        <v>680</v>
      </c>
    </row>
    <row r="145" spans="1:31" x14ac:dyDescent="0.3">
      <c r="A145">
        <v>435</v>
      </c>
      <c r="B145">
        <v>2018</v>
      </c>
      <c r="C145" t="s">
        <v>288</v>
      </c>
      <c r="D145" t="s">
        <v>289</v>
      </c>
      <c r="E145" t="s">
        <v>290</v>
      </c>
      <c r="F145" s="5" t="s">
        <v>291</v>
      </c>
      <c r="G145" t="s">
        <v>322</v>
      </c>
      <c r="I145" t="s">
        <v>282</v>
      </c>
      <c r="L145" t="s">
        <v>323</v>
      </c>
      <c r="M145">
        <v>0</v>
      </c>
      <c r="N145">
        <v>37</v>
      </c>
      <c r="T145" t="s">
        <v>324</v>
      </c>
      <c r="U145">
        <v>1</v>
      </c>
      <c r="V145">
        <v>37</v>
      </c>
      <c r="W145">
        <v>3</v>
      </c>
      <c r="AB145" t="s">
        <v>332</v>
      </c>
    </row>
    <row r="146" spans="1:31" x14ac:dyDescent="0.3">
      <c r="A146">
        <v>969</v>
      </c>
      <c r="B146">
        <v>2011</v>
      </c>
      <c r="C146" t="s">
        <v>422</v>
      </c>
      <c r="D146" t="s">
        <v>394</v>
      </c>
      <c r="E146" t="s">
        <v>412</v>
      </c>
      <c r="F146" s="5" t="s">
        <v>421</v>
      </c>
      <c r="G146" t="s">
        <v>423</v>
      </c>
      <c r="I146" t="s">
        <v>427</v>
      </c>
      <c r="L146" t="s">
        <v>115</v>
      </c>
      <c r="Q146">
        <v>66</v>
      </c>
      <c r="R146">
        <v>97.6</v>
      </c>
      <c r="S146" s="5">
        <v>31.4</v>
      </c>
      <c r="T146" t="s">
        <v>429</v>
      </c>
      <c r="Y146">
        <v>65</v>
      </c>
      <c r="Z146">
        <v>91.8</v>
      </c>
      <c r="AA146" s="5">
        <v>35.4</v>
      </c>
      <c r="AB146">
        <v>0.39</v>
      </c>
      <c r="AE146" t="s">
        <v>677</v>
      </c>
    </row>
    <row r="147" spans="1:31" x14ac:dyDescent="0.3">
      <c r="A147">
        <v>969</v>
      </c>
      <c r="B147">
        <v>2011</v>
      </c>
      <c r="C147" t="s">
        <v>422</v>
      </c>
      <c r="D147" t="s">
        <v>394</v>
      </c>
      <c r="E147" t="s">
        <v>412</v>
      </c>
      <c r="F147" s="5" t="s">
        <v>421</v>
      </c>
      <c r="G147" t="s">
        <v>424</v>
      </c>
      <c r="I147" t="s">
        <v>427</v>
      </c>
      <c r="L147" t="s">
        <v>115</v>
      </c>
      <c r="Q147">
        <v>66</v>
      </c>
      <c r="R147">
        <v>148.19999999999999</v>
      </c>
      <c r="S147" s="5">
        <v>43.6</v>
      </c>
      <c r="T147" t="s">
        <v>429</v>
      </c>
      <c r="Y147">
        <v>65</v>
      </c>
      <c r="Z147">
        <v>142.1</v>
      </c>
      <c r="AA147" s="5">
        <v>46.1</v>
      </c>
      <c r="AB147">
        <v>0.46</v>
      </c>
      <c r="AE147" t="s">
        <v>677</v>
      </c>
    </row>
    <row r="148" spans="1:31" x14ac:dyDescent="0.3">
      <c r="A148">
        <v>969</v>
      </c>
      <c r="B148">
        <v>2011</v>
      </c>
      <c r="C148" t="s">
        <v>422</v>
      </c>
      <c r="D148" t="s">
        <v>394</v>
      </c>
      <c r="E148" t="s">
        <v>412</v>
      </c>
      <c r="F148" s="5" t="s">
        <v>421</v>
      </c>
      <c r="G148" t="s">
        <v>425</v>
      </c>
      <c r="I148" t="s">
        <v>428</v>
      </c>
      <c r="L148" t="s">
        <v>115</v>
      </c>
      <c r="Q148">
        <v>66</v>
      </c>
      <c r="R148" s="15" t="s">
        <v>430</v>
      </c>
      <c r="S148" s="16" t="s">
        <v>431</v>
      </c>
      <c r="T148" t="s">
        <v>429</v>
      </c>
      <c r="Y148">
        <v>65</v>
      </c>
      <c r="Z148" s="15" t="s">
        <v>433</v>
      </c>
      <c r="AA148" s="16" t="s">
        <v>434</v>
      </c>
      <c r="AB148" t="s">
        <v>432</v>
      </c>
      <c r="AE148" t="s">
        <v>677</v>
      </c>
    </row>
    <row r="149" spans="1:31" x14ac:dyDescent="0.3">
      <c r="A149">
        <v>969</v>
      </c>
      <c r="B149">
        <v>2011</v>
      </c>
      <c r="C149" t="s">
        <v>422</v>
      </c>
      <c r="D149" t="s">
        <v>394</v>
      </c>
      <c r="E149" t="s">
        <v>412</v>
      </c>
      <c r="F149" s="5" t="s">
        <v>421</v>
      </c>
      <c r="G149" t="s">
        <v>228</v>
      </c>
      <c r="I149" t="s">
        <v>38</v>
      </c>
      <c r="L149" t="s">
        <v>115</v>
      </c>
      <c r="Q149">
        <v>66</v>
      </c>
      <c r="R149">
        <v>234.1</v>
      </c>
      <c r="S149" s="5">
        <v>263</v>
      </c>
      <c r="T149" t="s">
        <v>429</v>
      </c>
      <c r="Y149">
        <v>65</v>
      </c>
      <c r="Z149">
        <v>273.10000000000002</v>
      </c>
      <c r="AA149" s="5">
        <v>329</v>
      </c>
      <c r="AB149">
        <v>0.46</v>
      </c>
      <c r="AE149" t="s">
        <v>676</v>
      </c>
    </row>
    <row r="150" spans="1:31" x14ac:dyDescent="0.3">
      <c r="A150">
        <v>969</v>
      </c>
      <c r="B150">
        <v>2011</v>
      </c>
      <c r="C150" t="s">
        <v>422</v>
      </c>
      <c r="D150" t="s">
        <v>394</v>
      </c>
      <c r="E150" t="s">
        <v>412</v>
      </c>
      <c r="F150" s="5" t="s">
        <v>421</v>
      </c>
      <c r="G150" t="s">
        <v>426</v>
      </c>
      <c r="I150" t="s">
        <v>200</v>
      </c>
      <c r="L150" t="s">
        <v>115</v>
      </c>
      <c r="Q150">
        <v>66</v>
      </c>
      <c r="R150">
        <v>2.9</v>
      </c>
      <c r="S150" s="5">
        <v>1.3</v>
      </c>
      <c r="T150" t="s">
        <v>429</v>
      </c>
      <c r="Y150">
        <v>65</v>
      </c>
      <c r="Z150">
        <v>2.9</v>
      </c>
      <c r="AA150" s="5">
        <v>1</v>
      </c>
      <c r="AB150">
        <v>0.94</v>
      </c>
      <c r="AE150" t="s">
        <v>680</v>
      </c>
    </row>
    <row r="151" spans="1:31" x14ac:dyDescent="0.3">
      <c r="A151">
        <v>821</v>
      </c>
      <c r="B151">
        <v>2013</v>
      </c>
      <c r="C151" t="s">
        <v>369</v>
      </c>
      <c r="D151" t="s">
        <v>370</v>
      </c>
      <c r="E151" t="s">
        <v>372</v>
      </c>
      <c r="F151" s="5" t="s">
        <v>371</v>
      </c>
      <c r="G151" s="8" t="s">
        <v>340</v>
      </c>
      <c r="H151" t="s">
        <v>378</v>
      </c>
      <c r="I151" t="s">
        <v>341</v>
      </c>
      <c r="L151" t="s">
        <v>386</v>
      </c>
      <c r="Q151">
        <v>80</v>
      </c>
      <c r="R151">
        <v>15.1</v>
      </c>
      <c r="S151" s="5">
        <v>5.51</v>
      </c>
      <c r="T151" t="s">
        <v>387</v>
      </c>
      <c r="Y151">
        <v>80</v>
      </c>
      <c r="Z151">
        <v>16.21</v>
      </c>
      <c r="AA151" s="5">
        <v>5.53</v>
      </c>
      <c r="AB151">
        <v>0.19</v>
      </c>
      <c r="AE151" t="s">
        <v>677</v>
      </c>
    </row>
    <row r="152" spans="1:31" x14ac:dyDescent="0.3">
      <c r="A152">
        <v>821</v>
      </c>
      <c r="B152">
        <v>2013</v>
      </c>
      <c r="C152" t="s">
        <v>369</v>
      </c>
      <c r="D152" t="s">
        <v>370</v>
      </c>
      <c r="E152" t="s">
        <v>372</v>
      </c>
      <c r="F152" s="5" t="s">
        <v>371</v>
      </c>
      <c r="G152" s="8" t="s">
        <v>340</v>
      </c>
      <c r="H152" s="11" t="s">
        <v>379</v>
      </c>
      <c r="I152" t="s">
        <v>341</v>
      </c>
      <c r="L152" t="s">
        <v>386</v>
      </c>
      <c r="Q152">
        <v>80</v>
      </c>
      <c r="R152">
        <v>24.9</v>
      </c>
      <c r="S152" s="5">
        <v>14.8</v>
      </c>
      <c r="T152" t="s">
        <v>387</v>
      </c>
      <c r="Y152">
        <v>80</v>
      </c>
      <c r="Z152">
        <v>36.229999999999997</v>
      </c>
      <c r="AA152" s="5">
        <v>25.44</v>
      </c>
      <c r="AB152" t="s">
        <v>388</v>
      </c>
      <c r="AE152" t="s">
        <v>677</v>
      </c>
    </row>
    <row r="153" spans="1:31" x14ac:dyDescent="0.3">
      <c r="A153">
        <v>821</v>
      </c>
      <c r="B153">
        <v>2013</v>
      </c>
      <c r="C153" t="s">
        <v>369</v>
      </c>
      <c r="D153" t="s">
        <v>370</v>
      </c>
      <c r="E153" t="s">
        <v>372</v>
      </c>
      <c r="F153" s="5" t="s">
        <v>371</v>
      </c>
      <c r="G153" s="8" t="s">
        <v>340</v>
      </c>
      <c r="H153" t="s">
        <v>380</v>
      </c>
      <c r="I153" t="s">
        <v>341</v>
      </c>
      <c r="L153" t="s">
        <v>386</v>
      </c>
      <c r="Q153">
        <v>80</v>
      </c>
      <c r="R153">
        <v>38</v>
      </c>
      <c r="S153" s="5">
        <v>22.25</v>
      </c>
      <c r="T153" t="s">
        <v>387</v>
      </c>
      <c r="Y153">
        <v>80</v>
      </c>
      <c r="Z153">
        <v>33.86</v>
      </c>
      <c r="AA153" s="5">
        <v>14.12</v>
      </c>
      <c r="AB153">
        <v>0.42</v>
      </c>
      <c r="AE153" t="s">
        <v>677</v>
      </c>
    </row>
    <row r="154" spans="1:31" x14ac:dyDescent="0.3">
      <c r="A154">
        <v>821</v>
      </c>
      <c r="B154">
        <v>2013</v>
      </c>
      <c r="C154" t="s">
        <v>369</v>
      </c>
      <c r="D154" t="s">
        <v>370</v>
      </c>
      <c r="E154" t="s">
        <v>372</v>
      </c>
      <c r="F154" s="5" t="s">
        <v>371</v>
      </c>
      <c r="G154" s="8" t="s">
        <v>340</v>
      </c>
      <c r="H154" t="s">
        <v>373</v>
      </c>
      <c r="I154" t="s">
        <v>341</v>
      </c>
      <c r="L154" t="s">
        <v>386</v>
      </c>
      <c r="Q154">
        <v>80</v>
      </c>
      <c r="R154">
        <v>78.180000000000007</v>
      </c>
      <c r="S154" s="5">
        <v>33.96</v>
      </c>
      <c r="T154" t="s">
        <v>387</v>
      </c>
      <c r="Y154">
        <v>80</v>
      </c>
      <c r="Z154">
        <v>86.31</v>
      </c>
      <c r="AA154" s="5">
        <v>35.340000000000003</v>
      </c>
      <c r="AB154">
        <v>0.03</v>
      </c>
      <c r="AE154" t="s">
        <v>677</v>
      </c>
    </row>
    <row r="155" spans="1:31" x14ac:dyDescent="0.3">
      <c r="A155">
        <v>821</v>
      </c>
      <c r="B155">
        <v>2013</v>
      </c>
      <c r="C155" t="s">
        <v>369</v>
      </c>
      <c r="D155" t="s">
        <v>370</v>
      </c>
      <c r="E155" t="s">
        <v>372</v>
      </c>
      <c r="F155" s="5" t="s">
        <v>371</v>
      </c>
      <c r="G155" t="s">
        <v>374</v>
      </c>
      <c r="I155" t="s">
        <v>385</v>
      </c>
      <c r="L155" t="s">
        <v>386</v>
      </c>
      <c r="Q155">
        <v>80</v>
      </c>
      <c r="R155">
        <v>2.0099999999999998</v>
      </c>
      <c r="S155" s="5">
        <v>0.44</v>
      </c>
      <c r="T155" t="s">
        <v>387</v>
      </c>
      <c r="Y155">
        <v>80</v>
      </c>
      <c r="Z155">
        <v>2.17</v>
      </c>
      <c r="AA155" s="5">
        <v>0.47</v>
      </c>
      <c r="AB155">
        <v>0.03</v>
      </c>
      <c r="AE155" t="s">
        <v>680</v>
      </c>
    </row>
    <row r="156" spans="1:31" x14ac:dyDescent="0.3">
      <c r="A156">
        <v>821</v>
      </c>
      <c r="B156">
        <v>2013</v>
      </c>
      <c r="C156" t="s">
        <v>369</v>
      </c>
      <c r="D156" t="s">
        <v>370</v>
      </c>
      <c r="E156" t="s">
        <v>372</v>
      </c>
      <c r="F156" s="5" t="s">
        <v>371</v>
      </c>
      <c r="G156" t="s">
        <v>375</v>
      </c>
      <c r="H156" t="s">
        <v>376</v>
      </c>
      <c r="L156" t="s">
        <v>386</v>
      </c>
      <c r="Q156">
        <v>80</v>
      </c>
      <c r="R156">
        <v>3.44</v>
      </c>
      <c r="S156" s="5">
        <v>1.62</v>
      </c>
      <c r="T156" t="s">
        <v>387</v>
      </c>
      <c r="Y156">
        <v>80</v>
      </c>
      <c r="Z156">
        <v>3.18</v>
      </c>
      <c r="AA156" s="5">
        <v>1.71</v>
      </c>
      <c r="AB156">
        <v>0.28000000000000003</v>
      </c>
    </row>
    <row r="157" spans="1:31" x14ac:dyDescent="0.3">
      <c r="A157">
        <v>821</v>
      </c>
      <c r="B157">
        <v>2013</v>
      </c>
      <c r="C157" t="s">
        <v>369</v>
      </c>
      <c r="D157" t="s">
        <v>370</v>
      </c>
      <c r="E157" t="s">
        <v>372</v>
      </c>
      <c r="F157" s="5" t="s">
        <v>371</v>
      </c>
      <c r="G157" t="s">
        <v>375</v>
      </c>
      <c r="H157" t="s">
        <v>377</v>
      </c>
      <c r="L157" t="s">
        <v>386</v>
      </c>
      <c r="Q157">
        <v>77</v>
      </c>
      <c r="R157">
        <v>2.0299999999999998</v>
      </c>
      <c r="S157" s="5">
        <v>1.49</v>
      </c>
      <c r="T157" t="s">
        <v>387</v>
      </c>
      <c r="Y157">
        <v>77</v>
      </c>
      <c r="Z157">
        <v>1.96</v>
      </c>
      <c r="AA157" s="5">
        <v>1.38</v>
      </c>
      <c r="AB157">
        <v>0.95</v>
      </c>
    </row>
    <row r="158" spans="1:31" x14ac:dyDescent="0.3">
      <c r="A158">
        <v>821</v>
      </c>
      <c r="B158">
        <v>2013</v>
      </c>
      <c r="C158" t="s">
        <v>369</v>
      </c>
      <c r="D158" t="s">
        <v>370</v>
      </c>
      <c r="E158" t="s">
        <v>372</v>
      </c>
      <c r="F158" s="5" t="s">
        <v>371</v>
      </c>
      <c r="G158" t="s">
        <v>381</v>
      </c>
      <c r="H158" t="s">
        <v>382</v>
      </c>
      <c r="I158" t="s">
        <v>389</v>
      </c>
      <c r="L158" t="s">
        <v>386</v>
      </c>
      <c r="M158">
        <v>72</v>
      </c>
      <c r="N158">
        <v>80</v>
      </c>
      <c r="T158" t="s">
        <v>387</v>
      </c>
      <c r="U158">
        <v>62</v>
      </c>
      <c r="V158">
        <v>80</v>
      </c>
      <c r="AB158">
        <v>0.03</v>
      </c>
      <c r="AE158" t="s">
        <v>676</v>
      </c>
    </row>
    <row r="159" spans="1:31" x14ac:dyDescent="0.3">
      <c r="A159">
        <v>821</v>
      </c>
      <c r="B159">
        <v>2013</v>
      </c>
      <c r="C159" t="s">
        <v>369</v>
      </c>
      <c r="D159" t="s">
        <v>370</v>
      </c>
      <c r="E159" t="s">
        <v>372</v>
      </c>
      <c r="F159" s="5" t="s">
        <v>371</v>
      </c>
      <c r="G159" t="s">
        <v>381</v>
      </c>
      <c r="H159" t="s">
        <v>383</v>
      </c>
      <c r="I159" t="s">
        <v>389</v>
      </c>
      <c r="L159" t="s">
        <v>386</v>
      </c>
      <c r="M159">
        <v>8</v>
      </c>
      <c r="N159">
        <v>80</v>
      </c>
      <c r="T159" t="s">
        <v>387</v>
      </c>
      <c r="U159">
        <v>18</v>
      </c>
      <c r="V159">
        <v>80</v>
      </c>
      <c r="AB159">
        <v>1E-3</v>
      </c>
      <c r="AE159" t="s">
        <v>676</v>
      </c>
    </row>
    <row r="160" spans="1:31" x14ac:dyDescent="0.3">
      <c r="A160">
        <v>821</v>
      </c>
      <c r="B160">
        <v>2013</v>
      </c>
      <c r="C160" t="s">
        <v>369</v>
      </c>
      <c r="D160" t="s">
        <v>370</v>
      </c>
      <c r="E160" t="s">
        <v>372</v>
      </c>
      <c r="F160" s="5" t="s">
        <v>371</v>
      </c>
      <c r="G160" t="s">
        <v>384</v>
      </c>
      <c r="I160" t="s">
        <v>389</v>
      </c>
      <c r="L160" t="s">
        <v>386</v>
      </c>
      <c r="M160">
        <v>0</v>
      </c>
      <c r="N160">
        <v>80</v>
      </c>
      <c r="T160" t="s">
        <v>387</v>
      </c>
      <c r="U160">
        <v>0</v>
      </c>
      <c r="V160">
        <v>80</v>
      </c>
      <c r="AE160" t="s">
        <v>676</v>
      </c>
    </row>
    <row r="161" spans="1:31" x14ac:dyDescent="0.3">
      <c r="A161">
        <v>432</v>
      </c>
      <c r="B161">
        <v>2018</v>
      </c>
      <c r="C161" t="s">
        <v>285</v>
      </c>
      <c r="D161" t="s">
        <v>275</v>
      </c>
      <c r="E161" t="s">
        <v>274</v>
      </c>
      <c r="F161" s="5" t="s">
        <v>273</v>
      </c>
      <c r="G161" t="s">
        <v>81</v>
      </c>
      <c r="I161" t="s">
        <v>269</v>
      </c>
      <c r="L161" t="s">
        <v>274</v>
      </c>
      <c r="Q161">
        <v>34</v>
      </c>
      <c r="R161">
        <v>134.19999999999999</v>
      </c>
      <c r="S161" s="5">
        <v>29.7</v>
      </c>
      <c r="T161" t="s">
        <v>286</v>
      </c>
      <c r="Y161">
        <v>34</v>
      </c>
      <c r="Z161">
        <v>163.5</v>
      </c>
      <c r="AA161" s="5">
        <v>27.7</v>
      </c>
      <c r="AB161" t="s">
        <v>287</v>
      </c>
      <c r="AE161" t="s">
        <v>677</v>
      </c>
    </row>
    <row r="162" spans="1:31" x14ac:dyDescent="0.3">
      <c r="A162">
        <v>432</v>
      </c>
      <c r="B162">
        <v>2018</v>
      </c>
      <c r="C162" t="s">
        <v>285</v>
      </c>
      <c r="D162" t="s">
        <v>275</v>
      </c>
      <c r="E162" t="s">
        <v>274</v>
      </c>
      <c r="F162" s="5" t="s">
        <v>273</v>
      </c>
      <c r="G162" t="s">
        <v>276</v>
      </c>
      <c r="I162" t="s">
        <v>281</v>
      </c>
      <c r="L162" t="s">
        <v>274</v>
      </c>
      <c r="Q162">
        <v>34</v>
      </c>
      <c r="R162">
        <v>176.1</v>
      </c>
      <c r="S162" s="5">
        <v>78.2</v>
      </c>
      <c r="T162" t="s">
        <v>286</v>
      </c>
      <c r="Y162">
        <v>34</v>
      </c>
      <c r="Z162">
        <v>182.3</v>
      </c>
      <c r="AA162" s="5">
        <v>104.3</v>
      </c>
      <c r="AB162">
        <v>0.78300000000000003</v>
      </c>
      <c r="AE162" t="s">
        <v>676</v>
      </c>
    </row>
    <row r="163" spans="1:31" x14ac:dyDescent="0.3">
      <c r="A163">
        <v>432</v>
      </c>
      <c r="B163">
        <v>2018</v>
      </c>
      <c r="C163" t="s">
        <v>285</v>
      </c>
      <c r="D163" t="s">
        <v>275</v>
      </c>
      <c r="E163" t="s">
        <v>274</v>
      </c>
      <c r="F163" s="5" t="s">
        <v>273</v>
      </c>
      <c r="G163" t="s">
        <v>277</v>
      </c>
      <c r="I163" t="s">
        <v>282</v>
      </c>
      <c r="L163" t="s">
        <v>274</v>
      </c>
      <c r="M163">
        <v>2</v>
      </c>
      <c r="N163">
        <v>34</v>
      </c>
      <c r="O163">
        <v>5.9</v>
      </c>
      <c r="T163" t="s">
        <v>286</v>
      </c>
      <c r="U163">
        <v>4</v>
      </c>
      <c r="V163">
        <v>34</v>
      </c>
      <c r="W163">
        <v>11.8</v>
      </c>
      <c r="AB163">
        <v>0.66900000000000004</v>
      </c>
      <c r="AE163" t="s">
        <v>676</v>
      </c>
    </row>
    <row r="164" spans="1:31" x14ac:dyDescent="0.3">
      <c r="A164">
        <v>432</v>
      </c>
      <c r="B164">
        <v>2018</v>
      </c>
      <c r="C164" t="s">
        <v>285</v>
      </c>
      <c r="D164" t="s">
        <v>275</v>
      </c>
      <c r="E164" t="s">
        <v>274</v>
      </c>
      <c r="F164" s="5" t="s">
        <v>273</v>
      </c>
      <c r="G164" t="s">
        <v>278</v>
      </c>
      <c r="I164" t="s">
        <v>283</v>
      </c>
      <c r="L164" t="s">
        <v>274</v>
      </c>
      <c r="Q164">
        <v>34</v>
      </c>
      <c r="R164">
        <v>1.9</v>
      </c>
      <c r="S164" s="5">
        <v>0.9</v>
      </c>
      <c r="T164" t="s">
        <v>286</v>
      </c>
      <c r="Y164">
        <v>34</v>
      </c>
      <c r="Z164">
        <v>2.1</v>
      </c>
      <c r="AA164" s="5">
        <v>1.1000000000000001</v>
      </c>
      <c r="AB164">
        <v>0.48</v>
      </c>
      <c r="AE164" t="s">
        <v>680</v>
      </c>
    </row>
    <row r="165" spans="1:31" x14ac:dyDescent="0.3">
      <c r="A165">
        <v>432</v>
      </c>
      <c r="B165">
        <v>2018</v>
      </c>
      <c r="C165" t="s">
        <v>285</v>
      </c>
      <c r="D165" t="s">
        <v>275</v>
      </c>
      <c r="E165" t="s">
        <v>274</v>
      </c>
      <c r="F165" s="5" t="s">
        <v>273</v>
      </c>
      <c r="G165" t="s">
        <v>279</v>
      </c>
      <c r="L165" t="s">
        <v>274</v>
      </c>
      <c r="Q165">
        <v>34</v>
      </c>
      <c r="R165">
        <v>3.3</v>
      </c>
      <c r="S165" s="5">
        <v>1.1000000000000001</v>
      </c>
      <c r="T165" t="s">
        <v>286</v>
      </c>
      <c r="Y165">
        <v>34</v>
      </c>
      <c r="Z165">
        <v>3.6</v>
      </c>
      <c r="AA165" s="5">
        <v>0.9</v>
      </c>
      <c r="AB165">
        <v>0.27800000000000002</v>
      </c>
    </row>
    <row r="166" spans="1:31" x14ac:dyDescent="0.3">
      <c r="A166">
        <v>432</v>
      </c>
      <c r="B166">
        <v>2018</v>
      </c>
      <c r="C166" t="s">
        <v>285</v>
      </c>
      <c r="D166" t="s">
        <v>275</v>
      </c>
      <c r="E166" t="s">
        <v>274</v>
      </c>
      <c r="F166" s="5" t="s">
        <v>273</v>
      </c>
      <c r="G166" t="s">
        <v>280</v>
      </c>
      <c r="L166" t="s">
        <v>274</v>
      </c>
      <c r="Q166">
        <v>34</v>
      </c>
      <c r="R166">
        <v>2.1</v>
      </c>
      <c r="S166" s="5">
        <v>0.8</v>
      </c>
      <c r="T166" t="s">
        <v>286</v>
      </c>
      <c r="Y166">
        <v>34</v>
      </c>
      <c r="Z166">
        <v>2.1</v>
      </c>
      <c r="AA166" s="5">
        <v>0.9</v>
      </c>
      <c r="AB166">
        <v>1</v>
      </c>
    </row>
    <row r="167" spans="1:31" x14ac:dyDescent="0.3">
      <c r="A167">
        <v>6750</v>
      </c>
      <c r="B167">
        <v>2019</v>
      </c>
      <c r="C167" t="s">
        <v>628</v>
      </c>
      <c r="D167" t="s">
        <v>394</v>
      </c>
      <c r="E167" t="s">
        <v>604</v>
      </c>
      <c r="F167" s="5" t="s">
        <v>627</v>
      </c>
      <c r="G167" t="s">
        <v>103</v>
      </c>
      <c r="I167" t="s">
        <v>35</v>
      </c>
      <c r="L167" t="s">
        <v>115</v>
      </c>
      <c r="Q167">
        <v>36</v>
      </c>
      <c r="R167">
        <v>85.58</v>
      </c>
      <c r="S167" s="5">
        <v>30.21</v>
      </c>
      <c r="T167" t="s">
        <v>637</v>
      </c>
      <c r="Y167">
        <v>35</v>
      </c>
      <c r="Z167">
        <v>99.54</v>
      </c>
      <c r="AA167" s="5">
        <v>31.96</v>
      </c>
      <c r="AB167">
        <v>6.3E-2</v>
      </c>
      <c r="AE167" t="s">
        <v>677</v>
      </c>
    </row>
    <row r="168" spans="1:31" x14ac:dyDescent="0.3">
      <c r="A168">
        <v>6750</v>
      </c>
      <c r="B168">
        <v>2019</v>
      </c>
      <c r="C168" t="s">
        <v>628</v>
      </c>
      <c r="D168" t="s">
        <v>394</v>
      </c>
      <c r="E168" t="s">
        <v>604</v>
      </c>
      <c r="F168" s="5" t="s">
        <v>627</v>
      </c>
      <c r="G168" t="s">
        <v>629</v>
      </c>
      <c r="I168" t="s">
        <v>105</v>
      </c>
      <c r="L168" t="s">
        <v>115</v>
      </c>
      <c r="Q168">
        <v>36</v>
      </c>
      <c r="R168">
        <v>269.23</v>
      </c>
      <c r="S168" s="5">
        <v>232.47</v>
      </c>
      <c r="T168" t="s">
        <v>637</v>
      </c>
      <c r="Y168">
        <v>35</v>
      </c>
      <c r="Z168">
        <v>310.60000000000002</v>
      </c>
      <c r="AA168" s="5">
        <v>220.6</v>
      </c>
      <c r="AB168">
        <v>0.44500000000000001</v>
      </c>
      <c r="AE168" t="s">
        <v>676</v>
      </c>
    </row>
    <row r="169" spans="1:31" x14ac:dyDescent="0.3">
      <c r="A169">
        <v>6750</v>
      </c>
      <c r="B169">
        <v>2019</v>
      </c>
      <c r="C169" t="s">
        <v>628</v>
      </c>
      <c r="D169" t="s">
        <v>394</v>
      </c>
      <c r="E169" t="s">
        <v>604</v>
      </c>
      <c r="F169" s="5" t="s">
        <v>627</v>
      </c>
      <c r="G169" t="s">
        <v>630</v>
      </c>
      <c r="I169" t="s">
        <v>631</v>
      </c>
      <c r="L169" t="s">
        <v>115</v>
      </c>
      <c r="Q169">
        <v>36</v>
      </c>
      <c r="R169">
        <v>0.61</v>
      </c>
      <c r="S169" s="5">
        <v>1.18</v>
      </c>
      <c r="T169" t="s">
        <v>637</v>
      </c>
      <c r="Y169">
        <v>35</v>
      </c>
      <c r="Z169">
        <v>0.83</v>
      </c>
      <c r="AA169" s="5">
        <v>1.07</v>
      </c>
      <c r="AB169" t="s">
        <v>638</v>
      </c>
      <c r="AE169" t="s">
        <v>676</v>
      </c>
    </row>
    <row r="170" spans="1:31" x14ac:dyDescent="0.3">
      <c r="A170">
        <v>6750</v>
      </c>
      <c r="B170">
        <v>2019</v>
      </c>
      <c r="C170" t="s">
        <v>628</v>
      </c>
      <c r="D170" t="s">
        <v>394</v>
      </c>
      <c r="E170" t="s">
        <v>604</v>
      </c>
      <c r="F170" s="5" t="s">
        <v>627</v>
      </c>
      <c r="G170" t="s">
        <v>632</v>
      </c>
      <c r="I170" t="s">
        <v>679</v>
      </c>
      <c r="L170" t="s">
        <v>115</v>
      </c>
      <c r="Q170">
        <v>36</v>
      </c>
      <c r="R170">
        <v>3.34</v>
      </c>
      <c r="S170" s="5">
        <v>0.54</v>
      </c>
      <c r="T170" t="s">
        <v>637</v>
      </c>
      <c r="Y170">
        <v>35</v>
      </c>
      <c r="Z170">
        <v>3.37</v>
      </c>
      <c r="AA170" s="5">
        <v>0.77</v>
      </c>
      <c r="AB170">
        <v>0.85799999999999998</v>
      </c>
      <c r="AE170" t="s">
        <v>680</v>
      </c>
    </row>
    <row r="171" spans="1:31" x14ac:dyDescent="0.3">
      <c r="A171">
        <v>6750</v>
      </c>
      <c r="B171">
        <v>2019</v>
      </c>
      <c r="C171" t="s">
        <v>628</v>
      </c>
      <c r="D171" t="s">
        <v>394</v>
      </c>
      <c r="E171" t="s">
        <v>604</v>
      </c>
      <c r="F171" s="5" t="s">
        <v>627</v>
      </c>
      <c r="G171" t="s">
        <v>633</v>
      </c>
      <c r="H171" t="s">
        <v>634</v>
      </c>
      <c r="L171" t="s">
        <v>115</v>
      </c>
      <c r="Q171">
        <v>35</v>
      </c>
      <c r="R171">
        <v>3.9</v>
      </c>
      <c r="S171" s="5">
        <v>2.2999999999999998</v>
      </c>
      <c r="T171" t="s">
        <v>637</v>
      </c>
      <c r="Y171">
        <v>35</v>
      </c>
      <c r="Z171">
        <v>2.5</v>
      </c>
      <c r="AA171" s="5">
        <v>1.9</v>
      </c>
      <c r="AB171" s="8">
        <v>6.0000000000000001E-3</v>
      </c>
    </row>
    <row r="172" spans="1:31" x14ac:dyDescent="0.3">
      <c r="A172">
        <v>6750</v>
      </c>
      <c r="B172">
        <v>2019</v>
      </c>
      <c r="C172" t="s">
        <v>628</v>
      </c>
      <c r="D172" t="s">
        <v>394</v>
      </c>
      <c r="E172" t="s">
        <v>604</v>
      </c>
      <c r="F172" s="5" t="s">
        <v>627</v>
      </c>
      <c r="G172" t="s">
        <v>633</v>
      </c>
      <c r="H172" t="s">
        <v>635</v>
      </c>
      <c r="L172" t="s">
        <v>115</v>
      </c>
      <c r="Q172">
        <v>35</v>
      </c>
      <c r="R172">
        <v>2.8</v>
      </c>
      <c r="S172" s="5">
        <v>1.9</v>
      </c>
      <c r="T172" t="s">
        <v>637</v>
      </c>
      <c r="Y172">
        <v>34</v>
      </c>
      <c r="Z172">
        <v>1.4</v>
      </c>
      <c r="AA172" s="5">
        <v>1.4</v>
      </c>
      <c r="AB172" s="8">
        <v>2E-3</v>
      </c>
    </row>
    <row r="173" spans="1:31" x14ac:dyDescent="0.3">
      <c r="A173">
        <v>6750</v>
      </c>
      <c r="B173">
        <v>2019</v>
      </c>
      <c r="C173" t="s">
        <v>628</v>
      </c>
      <c r="D173" t="s">
        <v>394</v>
      </c>
      <c r="E173" t="s">
        <v>604</v>
      </c>
      <c r="F173" s="5" t="s">
        <v>627</v>
      </c>
      <c r="G173" t="s">
        <v>633</v>
      </c>
      <c r="H173" t="s">
        <v>636</v>
      </c>
      <c r="L173" t="s">
        <v>115</v>
      </c>
      <c r="Q173">
        <v>34</v>
      </c>
      <c r="R173">
        <v>1.3</v>
      </c>
      <c r="S173" s="5">
        <v>1.2</v>
      </c>
      <c r="T173" t="s">
        <v>637</v>
      </c>
      <c r="Y173">
        <v>33</v>
      </c>
      <c r="Z173">
        <v>1</v>
      </c>
      <c r="AA173" s="5">
        <v>1.4</v>
      </c>
      <c r="AB173" s="8">
        <v>0.313</v>
      </c>
    </row>
    <row r="174" spans="1:31" x14ac:dyDescent="0.3">
      <c r="A174">
        <v>1897</v>
      </c>
      <c r="B174">
        <v>2022</v>
      </c>
      <c r="C174" t="s">
        <v>585</v>
      </c>
      <c r="D174" t="s">
        <v>592</v>
      </c>
      <c r="E174" t="s">
        <v>568</v>
      </c>
      <c r="F174" s="5" t="s">
        <v>593</v>
      </c>
      <c r="G174" s="8" t="s">
        <v>594</v>
      </c>
      <c r="I174" t="s">
        <v>572</v>
      </c>
      <c r="L174" t="s">
        <v>568</v>
      </c>
      <c r="Q174">
        <v>60</v>
      </c>
      <c r="R174">
        <v>7.05</v>
      </c>
      <c r="S174" s="5">
        <v>1.466</v>
      </c>
      <c r="T174" t="s">
        <v>595</v>
      </c>
      <c r="Y174">
        <v>60</v>
      </c>
      <c r="Z174">
        <v>9.4486000000000008</v>
      </c>
      <c r="AA174" s="5">
        <v>2.1549999999999998</v>
      </c>
      <c r="AB174" s="8">
        <v>0</v>
      </c>
      <c r="AE174" t="s">
        <v>677</v>
      </c>
    </row>
    <row r="175" spans="1:31" x14ac:dyDescent="0.3">
      <c r="A175">
        <v>1897</v>
      </c>
      <c r="B175">
        <v>2022</v>
      </c>
      <c r="C175" t="s">
        <v>585</v>
      </c>
      <c r="D175" t="s">
        <v>592</v>
      </c>
      <c r="E175" t="s">
        <v>568</v>
      </c>
      <c r="F175" s="5" t="s">
        <v>593</v>
      </c>
      <c r="G175" s="8" t="s">
        <v>586</v>
      </c>
      <c r="I175" t="s">
        <v>572</v>
      </c>
      <c r="L175" t="s">
        <v>568</v>
      </c>
      <c r="Q175">
        <v>60</v>
      </c>
      <c r="R175">
        <v>74.388000000000005</v>
      </c>
      <c r="S175" s="5">
        <v>11.84</v>
      </c>
      <c r="T175" t="s">
        <v>595</v>
      </c>
      <c r="Y175">
        <v>60</v>
      </c>
      <c r="Z175">
        <v>97.031899999999993</v>
      </c>
      <c r="AA175" s="5">
        <v>13.425000000000001</v>
      </c>
      <c r="AB175" s="8">
        <v>0</v>
      </c>
      <c r="AE175" t="s">
        <v>677</v>
      </c>
    </row>
    <row r="176" spans="1:31" x14ac:dyDescent="0.3">
      <c r="A176">
        <v>1897</v>
      </c>
      <c r="B176">
        <v>2022</v>
      </c>
      <c r="C176" t="s">
        <v>585</v>
      </c>
      <c r="D176" t="s">
        <v>592</v>
      </c>
      <c r="E176" t="s">
        <v>568</v>
      </c>
      <c r="F176" s="5" t="s">
        <v>593</v>
      </c>
      <c r="G176" s="8" t="s">
        <v>587</v>
      </c>
      <c r="I176" t="s">
        <v>572</v>
      </c>
      <c r="L176" t="s">
        <v>568</v>
      </c>
      <c r="Q176">
        <v>60</v>
      </c>
      <c r="R176">
        <v>136.37</v>
      </c>
      <c r="S176" s="5">
        <v>14.35</v>
      </c>
      <c r="T176" t="s">
        <v>595</v>
      </c>
      <c r="Y176">
        <v>60</v>
      </c>
      <c r="Z176">
        <v>142.5</v>
      </c>
      <c r="AB176" s="8">
        <v>2E-3</v>
      </c>
      <c r="AE176" t="s">
        <v>677</v>
      </c>
    </row>
    <row r="177" spans="1:31" x14ac:dyDescent="0.3">
      <c r="A177">
        <v>1897</v>
      </c>
      <c r="B177">
        <v>2022</v>
      </c>
      <c r="C177" t="s">
        <v>585</v>
      </c>
      <c r="D177" t="s">
        <v>592</v>
      </c>
      <c r="E177" t="s">
        <v>568</v>
      </c>
      <c r="F177" s="5" t="s">
        <v>593</v>
      </c>
      <c r="G177" s="8" t="s">
        <v>588</v>
      </c>
      <c r="I177" t="s">
        <v>590</v>
      </c>
      <c r="L177" t="s">
        <v>568</v>
      </c>
      <c r="Q177">
        <v>60</v>
      </c>
      <c r="R177">
        <v>141.66999999999999</v>
      </c>
      <c r="S177" s="5">
        <v>101.75</v>
      </c>
      <c r="T177" t="s">
        <v>595</v>
      </c>
      <c r="Y177">
        <v>60</v>
      </c>
      <c r="Z177">
        <v>145</v>
      </c>
      <c r="AA177" s="5">
        <v>84.7</v>
      </c>
      <c r="AB177" s="8">
        <v>0.84599999999999997</v>
      </c>
      <c r="AE177" t="s">
        <v>676</v>
      </c>
    </row>
    <row r="178" spans="1:31" x14ac:dyDescent="0.3">
      <c r="A178">
        <v>1897</v>
      </c>
      <c r="B178">
        <v>2022</v>
      </c>
      <c r="C178" t="s">
        <v>585</v>
      </c>
      <c r="D178" t="s">
        <v>592</v>
      </c>
      <c r="E178" t="s">
        <v>568</v>
      </c>
      <c r="F178" s="5" t="s">
        <v>593</v>
      </c>
      <c r="G178" s="8" t="s">
        <v>589</v>
      </c>
      <c r="I178" t="s">
        <v>591</v>
      </c>
      <c r="L178" t="s">
        <v>568</v>
      </c>
      <c r="Q178">
        <v>60</v>
      </c>
      <c r="R178">
        <v>2.3199999999999998</v>
      </c>
      <c r="S178" s="5">
        <v>0.56000000000000005</v>
      </c>
      <c r="T178" t="s">
        <v>595</v>
      </c>
      <c r="Y178">
        <v>60</v>
      </c>
      <c r="Z178">
        <v>2.54</v>
      </c>
      <c r="AA178" s="5">
        <v>0.98799999999999999</v>
      </c>
      <c r="AB178" s="8">
        <v>0.128</v>
      </c>
      <c r="AE178" t="s">
        <v>680</v>
      </c>
    </row>
  </sheetData>
  <sheetProtection algorithmName="SHA-512" hashValue="ZOIeR6kfnR27BYQ/obnNfPbfaIIoN99tHGzM9YE0ZZ2R5/j00MqKzZLLNgBOwJyxNOQXsJynujWKr/TUu2lduA==" saltValue="w3ETWDBeoOcdfkwiqrhTvg==" spinCount="100000" sheet="1" objects="1" scenarios="1" selectLockedCells="1" selectUnlockedCells="1"/>
  <autoFilter ref="A3:AE178"/>
  <mergeCells count="23">
    <mergeCell ref="AD1:AD3"/>
    <mergeCell ref="F2:F3"/>
    <mergeCell ref="G2:G3"/>
    <mergeCell ref="H2:H3"/>
    <mergeCell ref="I2:I3"/>
    <mergeCell ref="J2:J3"/>
    <mergeCell ref="K2:K3"/>
    <mergeCell ref="L2:L3"/>
    <mergeCell ref="T1:AA1"/>
    <mergeCell ref="T2:T3"/>
    <mergeCell ref="U2:X2"/>
    <mergeCell ref="Y2:AA2"/>
    <mergeCell ref="AB1:AB3"/>
    <mergeCell ref="AC1:AC3"/>
    <mergeCell ref="A1:A3"/>
    <mergeCell ref="B1:B3"/>
    <mergeCell ref="C1:C3"/>
    <mergeCell ref="G1:K1"/>
    <mergeCell ref="L1:S1"/>
    <mergeCell ref="M2:P2"/>
    <mergeCell ref="Q2:S2"/>
    <mergeCell ref="D1:D3"/>
    <mergeCell ref="E2:E3"/>
  </mergeCells>
  <phoneticPr fontId="6"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41"/>
  <sheetViews>
    <sheetView tabSelected="1" zoomScale="85" zoomScaleNormal="85" workbookViewId="0">
      <pane xSplit="6" ySplit="3" topLeftCell="G28" activePane="bottomRight" state="frozen"/>
      <selection pane="topRight" activeCell="G1" sqref="G1"/>
      <selection pane="bottomLeft" activeCell="A4" sqref="A4"/>
      <selection pane="bottomRight" activeCell="B4" sqref="B4"/>
    </sheetView>
  </sheetViews>
  <sheetFormatPr defaultRowHeight="16.5" x14ac:dyDescent="0.3"/>
  <cols>
    <col min="1" max="1" width="7" customWidth="1"/>
    <col min="6" max="6" width="9" style="5"/>
  </cols>
  <sheetData>
    <row r="1" spans="1:23" x14ac:dyDescent="0.3">
      <c r="A1" s="48" t="s">
        <v>0</v>
      </c>
      <c r="B1" s="48" t="s">
        <v>1</v>
      </c>
      <c r="C1" s="48" t="s">
        <v>2</v>
      </c>
      <c r="D1" s="48" t="s">
        <v>57</v>
      </c>
      <c r="E1" s="48" t="s">
        <v>29</v>
      </c>
      <c r="F1" s="48" t="s">
        <v>3</v>
      </c>
      <c r="G1" s="54" t="s">
        <v>25</v>
      </c>
      <c r="H1" s="54"/>
      <c r="I1" s="54"/>
      <c r="J1" s="54"/>
      <c r="K1" s="54"/>
      <c r="L1" s="26" t="s">
        <v>5</v>
      </c>
      <c r="M1" s="26"/>
      <c r="N1" s="26"/>
      <c r="O1" s="26"/>
      <c r="P1" s="35" t="s">
        <v>6</v>
      </c>
      <c r="Q1" s="35"/>
      <c r="R1" s="35"/>
      <c r="S1" s="35"/>
      <c r="T1" s="24" t="s">
        <v>7</v>
      </c>
      <c r="U1" s="40" t="s">
        <v>26</v>
      </c>
      <c r="V1" s="44" t="s">
        <v>9</v>
      </c>
      <c r="W1" s="43" t="s">
        <v>27</v>
      </c>
    </row>
    <row r="2" spans="1:23" x14ac:dyDescent="0.3">
      <c r="A2" s="56"/>
      <c r="B2" s="56"/>
      <c r="C2" s="56"/>
      <c r="D2" s="56"/>
      <c r="E2" s="56"/>
      <c r="F2" s="56"/>
      <c r="G2" s="46" t="s">
        <v>12</v>
      </c>
      <c r="H2" s="48" t="s">
        <v>11</v>
      </c>
      <c r="I2" s="48" t="s">
        <v>14</v>
      </c>
      <c r="J2" s="48" t="s">
        <v>13</v>
      </c>
      <c r="K2" s="48" t="s">
        <v>9</v>
      </c>
      <c r="L2" s="50" t="s">
        <v>15</v>
      </c>
      <c r="M2" s="26" t="s">
        <v>16</v>
      </c>
      <c r="N2" s="26"/>
      <c r="O2" s="26"/>
      <c r="P2" s="52" t="s">
        <v>18</v>
      </c>
      <c r="Q2" s="35" t="s">
        <v>16</v>
      </c>
      <c r="R2" s="35"/>
      <c r="S2" s="35"/>
      <c r="T2" s="24"/>
      <c r="U2" s="41"/>
      <c r="V2" s="55"/>
      <c r="W2" s="43"/>
    </row>
    <row r="3" spans="1:23" x14ac:dyDescent="0.3">
      <c r="A3" s="49"/>
      <c r="B3" s="49"/>
      <c r="C3" s="49"/>
      <c r="D3" s="49"/>
      <c r="E3" s="49"/>
      <c r="F3" s="49"/>
      <c r="G3" s="47"/>
      <c r="H3" s="49"/>
      <c r="I3" s="49"/>
      <c r="J3" s="49"/>
      <c r="K3" s="49"/>
      <c r="L3" s="51"/>
      <c r="M3" s="3" t="s">
        <v>24</v>
      </c>
      <c r="N3" s="3" t="s">
        <v>21</v>
      </c>
      <c r="O3" s="3" t="s">
        <v>22</v>
      </c>
      <c r="P3" s="53"/>
      <c r="Q3" s="4" t="s">
        <v>24</v>
      </c>
      <c r="R3" s="4" t="s">
        <v>21</v>
      </c>
      <c r="S3" s="4" t="s">
        <v>22</v>
      </c>
      <c r="T3" s="24"/>
      <c r="U3" s="42"/>
      <c r="V3" s="45"/>
      <c r="W3" s="43"/>
    </row>
    <row r="4" spans="1:23" x14ac:dyDescent="0.3">
      <c r="A4" t="s">
        <v>112</v>
      </c>
      <c r="B4">
        <v>2007</v>
      </c>
      <c r="C4" t="s">
        <v>128</v>
      </c>
      <c r="D4" t="s">
        <v>58</v>
      </c>
      <c r="E4" t="s">
        <v>116</v>
      </c>
      <c r="F4" s="5" t="s">
        <v>129</v>
      </c>
      <c r="G4" t="s">
        <v>130</v>
      </c>
      <c r="L4" t="s">
        <v>116</v>
      </c>
      <c r="M4">
        <v>0</v>
      </c>
      <c r="N4">
        <v>100</v>
      </c>
      <c r="P4" t="s">
        <v>129</v>
      </c>
      <c r="Q4">
        <v>0</v>
      </c>
      <c r="R4">
        <v>100</v>
      </c>
    </row>
    <row r="5" spans="1:23" x14ac:dyDescent="0.3">
      <c r="A5" t="s">
        <v>112</v>
      </c>
      <c r="B5">
        <v>2007</v>
      </c>
      <c r="C5" t="s">
        <v>128</v>
      </c>
      <c r="D5" t="s">
        <v>58</v>
      </c>
      <c r="E5" t="s">
        <v>116</v>
      </c>
      <c r="F5" s="5" t="s">
        <v>129</v>
      </c>
      <c r="G5" t="s">
        <v>133</v>
      </c>
      <c r="J5" t="s">
        <v>134</v>
      </c>
      <c r="L5" t="s">
        <v>116</v>
      </c>
      <c r="M5">
        <v>37</v>
      </c>
      <c r="N5">
        <v>100</v>
      </c>
      <c r="P5" t="s">
        <v>129</v>
      </c>
      <c r="Q5">
        <v>33</v>
      </c>
      <c r="R5">
        <v>100</v>
      </c>
      <c r="T5">
        <v>0.66</v>
      </c>
    </row>
    <row r="6" spans="1:23" x14ac:dyDescent="0.3">
      <c r="A6" t="s">
        <v>112</v>
      </c>
      <c r="B6">
        <v>2007</v>
      </c>
      <c r="C6" t="s">
        <v>128</v>
      </c>
      <c r="D6" t="s">
        <v>58</v>
      </c>
      <c r="E6" t="s">
        <v>116</v>
      </c>
      <c r="F6" s="5" t="s">
        <v>129</v>
      </c>
      <c r="G6" t="s">
        <v>131</v>
      </c>
      <c r="L6" t="s">
        <v>116</v>
      </c>
      <c r="M6">
        <v>21</v>
      </c>
      <c r="N6">
        <v>100</v>
      </c>
      <c r="P6" t="s">
        <v>129</v>
      </c>
      <c r="Q6">
        <v>18</v>
      </c>
      <c r="R6">
        <v>100</v>
      </c>
      <c r="T6">
        <v>0.72</v>
      </c>
    </row>
    <row r="7" spans="1:23" x14ac:dyDescent="0.3">
      <c r="A7" t="s">
        <v>112</v>
      </c>
      <c r="B7">
        <v>2007</v>
      </c>
      <c r="C7" t="s">
        <v>128</v>
      </c>
      <c r="D7" t="s">
        <v>58</v>
      </c>
      <c r="E7" t="s">
        <v>116</v>
      </c>
      <c r="F7" s="5" t="s">
        <v>129</v>
      </c>
      <c r="G7" t="s">
        <v>89</v>
      </c>
      <c r="L7" t="s">
        <v>116</v>
      </c>
      <c r="M7">
        <v>1</v>
      </c>
      <c r="N7">
        <v>100</v>
      </c>
      <c r="P7" t="s">
        <v>129</v>
      </c>
      <c r="Q7">
        <v>2</v>
      </c>
      <c r="R7">
        <v>100</v>
      </c>
      <c r="T7" t="s">
        <v>138</v>
      </c>
    </row>
    <row r="8" spans="1:23" x14ac:dyDescent="0.3">
      <c r="A8" t="s">
        <v>112</v>
      </c>
      <c r="B8">
        <v>2007</v>
      </c>
      <c r="C8" t="s">
        <v>128</v>
      </c>
      <c r="D8" t="s">
        <v>58</v>
      </c>
      <c r="E8" t="s">
        <v>116</v>
      </c>
      <c r="F8" s="5" t="s">
        <v>129</v>
      </c>
      <c r="G8" t="s">
        <v>135</v>
      </c>
      <c r="L8" t="s">
        <v>116</v>
      </c>
      <c r="M8">
        <v>12</v>
      </c>
      <c r="N8">
        <v>100</v>
      </c>
      <c r="P8" t="s">
        <v>129</v>
      </c>
      <c r="Q8">
        <v>10</v>
      </c>
      <c r="R8">
        <v>100</v>
      </c>
      <c r="T8">
        <v>0.82</v>
      </c>
    </row>
    <row r="9" spans="1:23" x14ac:dyDescent="0.3">
      <c r="A9" t="s">
        <v>112</v>
      </c>
      <c r="B9">
        <v>2007</v>
      </c>
      <c r="C9" t="s">
        <v>128</v>
      </c>
      <c r="D9" t="s">
        <v>58</v>
      </c>
      <c r="E9" t="s">
        <v>116</v>
      </c>
      <c r="F9" s="5" t="s">
        <v>129</v>
      </c>
      <c r="G9" t="s">
        <v>136</v>
      </c>
      <c r="L9" t="s">
        <v>116</v>
      </c>
      <c r="M9">
        <v>1</v>
      </c>
      <c r="N9">
        <v>100</v>
      </c>
      <c r="P9" t="s">
        <v>129</v>
      </c>
      <c r="Q9">
        <v>1</v>
      </c>
      <c r="R9">
        <v>100</v>
      </c>
      <c r="T9">
        <v>1</v>
      </c>
    </row>
    <row r="10" spans="1:23" x14ac:dyDescent="0.3">
      <c r="A10" t="s">
        <v>112</v>
      </c>
      <c r="B10">
        <v>2007</v>
      </c>
      <c r="C10" t="s">
        <v>128</v>
      </c>
      <c r="D10" t="s">
        <v>58</v>
      </c>
      <c r="E10" t="s">
        <v>116</v>
      </c>
      <c r="F10" s="5" t="s">
        <v>129</v>
      </c>
      <c r="G10" t="s">
        <v>132</v>
      </c>
      <c r="L10" t="s">
        <v>116</v>
      </c>
      <c r="M10">
        <v>2</v>
      </c>
      <c r="N10">
        <v>100</v>
      </c>
      <c r="P10" t="s">
        <v>129</v>
      </c>
      <c r="Q10">
        <v>2</v>
      </c>
      <c r="R10">
        <v>100</v>
      </c>
      <c r="T10">
        <v>1</v>
      </c>
    </row>
    <row r="11" spans="1:23" x14ac:dyDescent="0.3">
      <c r="A11" t="s">
        <v>112</v>
      </c>
      <c r="B11">
        <v>2007</v>
      </c>
      <c r="C11" t="s">
        <v>128</v>
      </c>
      <c r="D11" t="s">
        <v>58</v>
      </c>
      <c r="E11" t="s">
        <v>116</v>
      </c>
      <c r="F11" s="5" t="s">
        <v>129</v>
      </c>
      <c r="G11" t="s">
        <v>137</v>
      </c>
      <c r="J11" t="s">
        <v>134</v>
      </c>
      <c r="L11" t="s">
        <v>116</v>
      </c>
      <c r="M11">
        <v>42</v>
      </c>
      <c r="N11">
        <v>100</v>
      </c>
      <c r="P11" t="s">
        <v>129</v>
      </c>
      <c r="Q11">
        <v>36</v>
      </c>
      <c r="R11">
        <v>100</v>
      </c>
      <c r="T11">
        <v>0.47</v>
      </c>
    </row>
    <row r="12" spans="1:23" x14ac:dyDescent="0.3">
      <c r="A12">
        <v>1156</v>
      </c>
      <c r="B12">
        <v>2008</v>
      </c>
      <c r="C12" t="s">
        <v>59</v>
      </c>
      <c r="D12" t="s">
        <v>58</v>
      </c>
      <c r="E12" t="s">
        <v>60</v>
      </c>
      <c r="F12" s="5" t="s">
        <v>61</v>
      </c>
      <c r="G12" t="s">
        <v>67</v>
      </c>
      <c r="J12" t="s">
        <v>52</v>
      </c>
      <c r="L12" t="s">
        <v>62</v>
      </c>
      <c r="M12">
        <v>1</v>
      </c>
      <c r="N12">
        <v>50</v>
      </c>
      <c r="P12" t="s">
        <v>63</v>
      </c>
      <c r="Q12">
        <v>1</v>
      </c>
      <c r="R12">
        <v>50</v>
      </c>
      <c r="V12" t="s">
        <v>72</v>
      </c>
    </row>
    <row r="13" spans="1:23" x14ac:dyDescent="0.3">
      <c r="A13">
        <v>1156</v>
      </c>
      <c r="B13">
        <v>2008</v>
      </c>
      <c r="C13" t="s">
        <v>59</v>
      </c>
      <c r="D13" t="s">
        <v>58</v>
      </c>
      <c r="E13" t="s">
        <v>60</v>
      </c>
      <c r="F13" s="5" t="s">
        <v>61</v>
      </c>
      <c r="G13" t="s">
        <v>68</v>
      </c>
      <c r="J13" t="s">
        <v>52</v>
      </c>
      <c r="L13" t="s">
        <v>62</v>
      </c>
      <c r="M13">
        <v>22</v>
      </c>
      <c r="N13">
        <v>50</v>
      </c>
      <c r="P13" t="s">
        <v>63</v>
      </c>
      <c r="Q13">
        <v>10</v>
      </c>
      <c r="R13">
        <v>50</v>
      </c>
      <c r="T13" t="s">
        <v>70</v>
      </c>
    </row>
    <row r="14" spans="1:23" x14ac:dyDescent="0.3">
      <c r="A14">
        <v>1156</v>
      </c>
      <c r="B14">
        <v>2008</v>
      </c>
      <c r="C14" t="s">
        <v>59</v>
      </c>
      <c r="D14" t="s">
        <v>58</v>
      </c>
      <c r="E14" t="s">
        <v>60</v>
      </c>
      <c r="F14" s="5" t="s">
        <v>61</v>
      </c>
      <c r="G14" t="s">
        <v>71</v>
      </c>
      <c r="J14" t="s">
        <v>22</v>
      </c>
      <c r="L14" t="s">
        <v>62</v>
      </c>
      <c r="M14">
        <f>0.46*50</f>
        <v>23</v>
      </c>
      <c r="N14">
        <v>50</v>
      </c>
      <c r="O14">
        <v>46</v>
      </c>
      <c r="P14" t="s">
        <v>63</v>
      </c>
      <c r="Q14">
        <f>0.22*50</f>
        <v>11</v>
      </c>
      <c r="R14">
        <v>50</v>
      </c>
      <c r="S14">
        <v>22</v>
      </c>
      <c r="T14">
        <v>2.0000000000000001E-4</v>
      </c>
    </row>
    <row r="15" spans="1:23" x14ac:dyDescent="0.3">
      <c r="A15" t="s">
        <v>112</v>
      </c>
      <c r="B15">
        <v>2009</v>
      </c>
      <c r="C15" t="s">
        <v>179</v>
      </c>
      <c r="D15" t="s">
        <v>58</v>
      </c>
      <c r="E15" t="s">
        <v>116</v>
      </c>
      <c r="F15" s="5" t="s">
        <v>180</v>
      </c>
      <c r="G15" s="8" t="s">
        <v>188</v>
      </c>
      <c r="L15">
        <v>2</v>
      </c>
      <c r="M15">
        <v>1</v>
      </c>
      <c r="N15">
        <v>20</v>
      </c>
      <c r="P15">
        <v>1</v>
      </c>
      <c r="Q15">
        <v>2</v>
      </c>
      <c r="R15">
        <v>20</v>
      </c>
      <c r="T15" t="s">
        <v>122</v>
      </c>
    </row>
    <row r="16" spans="1:23" x14ac:dyDescent="0.3">
      <c r="A16" t="s">
        <v>112</v>
      </c>
      <c r="B16">
        <v>2009</v>
      </c>
      <c r="C16" t="s">
        <v>179</v>
      </c>
      <c r="D16" t="s">
        <v>58</v>
      </c>
      <c r="E16" t="s">
        <v>116</v>
      </c>
      <c r="F16" s="5" t="s">
        <v>180</v>
      </c>
      <c r="G16" s="8" t="s">
        <v>189</v>
      </c>
      <c r="L16">
        <v>2</v>
      </c>
      <c r="M16">
        <v>1</v>
      </c>
      <c r="N16">
        <v>20</v>
      </c>
      <c r="P16">
        <v>1</v>
      </c>
      <c r="Q16">
        <v>0</v>
      </c>
      <c r="R16">
        <v>20</v>
      </c>
      <c r="T16" t="s">
        <v>122</v>
      </c>
    </row>
    <row r="17" spans="1:22" x14ac:dyDescent="0.3">
      <c r="A17" t="s">
        <v>112</v>
      </c>
      <c r="B17">
        <v>2009</v>
      </c>
      <c r="C17" t="s">
        <v>179</v>
      </c>
      <c r="D17" t="s">
        <v>58</v>
      </c>
      <c r="E17" t="s">
        <v>116</v>
      </c>
      <c r="F17" s="5" t="s">
        <v>180</v>
      </c>
      <c r="G17" s="8" t="s">
        <v>191</v>
      </c>
      <c r="L17">
        <v>2</v>
      </c>
      <c r="M17">
        <v>0</v>
      </c>
      <c r="N17">
        <v>20</v>
      </c>
      <c r="P17">
        <v>1</v>
      </c>
      <c r="Q17">
        <v>0</v>
      </c>
      <c r="R17">
        <v>20</v>
      </c>
    </row>
    <row r="18" spans="1:22" x14ac:dyDescent="0.3">
      <c r="A18" t="s">
        <v>112</v>
      </c>
      <c r="B18">
        <v>2009</v>
      </c>
      <c r="C18" t="s">
        <v>179</v>
      </c>
      <c r="D18" t="s">
        <v>58</v>
      </c>
      <c r="E18" t="s">
        <v>116</v>
      </c>
      <c r="F18" s="5" t="s">
        <v>180</v>
      </c>
      <c r="G18" s="8" t="s">
        <v>192</v>
      </c>
      <c r="L18">
        <v>2</v>
      </c>
      <c r="M18">
        <v>1</v>
      </c>
      <c r="N18">
        <v>20</v>
      </c>
      <c r="P18">
        <v>1</v>
      </c>
      <c r="Q18">
        <v>2</v>
      </c>
      <c r="R18">
        <v>20</v>
      </c>
      <c r="T18" t="s">
        <v>122</v>
      </c>
    </row>
    <row r="19" spans="1:22" x14ac:dyDescent="0.3">
      <c r="A19" t="s">
        <v>112</v>
      </c>
      <c r="B19">
        <v>2010</v>
      </c>
      <c r="C19" t="s">
        <v>142</v>
      </c>
      <c r="D19" t="s">
        <v>58</v>
      </c>
      <c r="E19" t="s">
        <v>116</v>
      </c>
      <c r="F19" s="5" t="s">
        <v>144</v>
      </c>
      <c r="G19" t="s">
        <v>150</v>
      </c>
      <c r="L19" t="s">
        <v>148</v>
      </c>
      <c r="M19">
        <v>1</v>
      </c>
      <c r="N19">
        <v>14</v>
      </c>
      <c r="P19" t="s">
        <v>149</v>
      </c>
      <c r="Q19">
        <v>1</v>
      </c>
      <c r="R19">
        <v>14</v>
      </c>
    </row>
    <row r="20" spans="1:22" x14ac:dyDescent="0.3">
      <c r="A20" t="s">
        <v>112</v>
      </c>
      <c r="B20">
        <v>2010</v>
      </c>
      <c r="C20" t="s">
        <v>142</v>
      </c>
      <c r="D20" t="s">
        <v>58</v>
      </c>
      <c r="E20" t="s">
        <v>116</v>
      </c>
      <c r="F20" s="5" t="s">
        <v>144</v>
      </c>
      <c r="G20" t="s">
        <v>151</v>
      </c>
      <c r="L20" t="s">
        <v>148</v>
      </c>
      <c r="M20">
        <v>2</v>
      </c>
      <c r="N20">
        <v>14</v>
      </c>
      <c r="P20" t="s">
        <v>149</v>
      </c>
      <c r="Q20">
        <v>0</v>
      </c>
      <c r="R20">
        <v>14</v>
      </c>
    </row>
    <row r="21" spans="1:22" x14ac:dyDescent="0.3">
      <c r="A21">
        <v>3406</v>
      </c>
      <c r="B21">
        <v>2018</v>
      </c>
      <c r="C21" t="s">
        <v>73</v>
      </c>
      <c r="D21" t="s">
        <v>58</v>
      </c>
      <c r="E21" t="s">
        <v>75</v>
      </c>
      <c r="F21" s="5" t="s">
        <v>74</v>
      </c>
      <c r="G21" t="s">
        <v>84</v>
      </c>
      <c r="H21" t="s">
        <v>79</v>
      </c>
      <c r="J21" t="s">
        <v>52</v>
      </c>
      <c r="L21" t="s">
        <v>76</v>
      </c>
      <c r="M21">
        <v>0</v>
      </c>
      <c r="N21">
        <v>261</v>
      </c>
      <c r="P21" t="s">
        <v>77</v>
      </c>
      <c r="Q21">
        <v>3</v>
      </c>
      <c r="R21">
        <v>274</v>
      </c>
      <c r="S21">
        <v>1.0900000000000001</v>
      </c>
      <c r="T21">
        <v>0.13</v>
      </c>
    </row>
    <row r="22" spans="1:22" x14ac:dyDescent="0.3">
      <c r="A22">
        <v>3406</v>
      </c>
      <c r="B22">
        <v>2018</v>
      </c>
      <c r="C22" t="s">
        <v>73</v>
      </c>
      <c r="D22" t="s">
        <v>58</v>
      </c>
      <c r="E22" t="s">
        <v>75</v>
      </c>
      <c r="F22" s="5" t="s">
        <v>74</v>
      </c>
      <c r="G22" t="s">
        <v>84</v>
      </c>
      <c r="H22" t="s">
        <v>80</v>
      </c>
      <c r="J22" t="s">
        <v>52</v>
      </c>
      <c r="L22" t="s">
        <v>76</v>
      </c>
      <c r="M22">
        <v>0</v>
      </c>
      <c r="N22">
        <v>261</v>
      </c>
      <c r="P22" t="s">
        <v>77</v>
      </c>
      <c r="Q22">
        <v>0</v>
      </c>
      <c r="R22">
        <v>274</v>
      </c>
      <c r="T22" t="s">
        <v>90</v>
      </c>
    </row>
    <row r="23" spans="1:22" x14ac:dyDescent="0.3">
      <c r="A23">
        <v>3406</v>
      </c>
      <c r="B23">
        <v>2018</v>
      </c>
      <c r="C23" t="s">
        <v>73</v>
      </c>
      <c r="D23" t="s">
        <v>58</v>
      </c>
      <c r="E23" t="s">
        <v>75</v>
      </c>
      <c r="F23" s="5" t="s">
        <v>74</v>
      </c>
      <c r="G23" t="s">
        <v>85</v>
      </c>
      <c r="J23" t="s">
        <v>52</v>
      </c>
      <c r="L23" t="s">
        <v>76</v>
      </c>
      <c r="M23">
        <v>17</v>
      </c>
      <c r="N23">
        <v>261</v>
      </c>
      <c r="O23">
        <v>6.5</v>
      </c>
      <c r="P23" t="s">
        <v>77</v>
      </c>
      <c r="Q23">
        <v>9</v>
      </c>
      <c r="R23">
        <v>274</v>
      </c>
      <c r="S23">
        <v>3.2</v>
      </c>
      <c r="T23">
        <v>0.03</v>
      </c>
    </row>
    <row r="24" spans="1:22" x14ac:dyDescent="0.3">
      <c r="A24">
        <v>3406</v>
      </c>
      <c r="B24">
        <v>2018</v>
      </c>
      <c r="C24" t="s">
        <v>73</v>
      </c>
      <c r="D24" t="s">
        <v>58</v>
      </c>
      <c r="E24" t="s">
        <v>75</v>
      </c>
      <c r="F24" s="5" t="s">
        <v>74</v>
      </c>
      <c r="G24" t="s">
        <v>86</v>
      </c>
      <c r="J24" t="s">
        <v>52</v>
      </c>
      <c r="L24" t="s">
        <v>76</v>
      </c>
      <c r="M24">
        <v>2</v>
      </c>
      <c r="N24">
        <v>261</v>
      </c>
      <c r="O24">
        <v>0.7</v>
      </c>
      <c r="P24" t="s">
        <v>77</v>
      </c>
      <c r="Q24">
        <v>6</v>
      </c>
      <c r="R24">
        <v>274</v>
      </c>
      <c r="S24">
        <v>2.1</v>
      </c>
      <c r="T24">
        <v>0.11</v>
      </c>
    </row>
    <row r="25" spans="1:22" x14ac:dyDescent="0.3">
      <c r="A25">
        <v>3406</v>
      </c>
      <c r="B25">
        <v>2018</v>
      </c>
      <c r="C25" t="s">
        <v>73</v>
      </c>
      <c r="D25" t="s">
        <v>58</v>
      </c>
      <c r="E25" t="s">
        <v>75</v>
      </c>
      <c r="F25" s="5" t="s">
        <v>74</v>
      </c>
      <c r="G25" t="s">
        <v>87</v>
      </c>
      <c r="J25" t="s">
        <v>52</v>
      </c>
      <c r="L25" t="s">
        <v>76</v>
      </c>
      <c r="M25">
        <v>2</v>
      </c>
      <c r="N25">
        <v>261</v>
      </c>
      <c r="O25">
        <v>0.7</v>
      </c>
      <c r="P25" t="s">
        <v>77</v>
      </c>
      <c r="Q25">
        <v>5</v>
      </c>
      <c r="R25">
        <v>274</v>
      </c>
      <c r="S25">
        <v>1.8</v>
      </c>
      <c r="T25">
        <v>0.22</v>
      </c>
    </row>
    <row r="26" spans="1:22" x14ac:dyDescent="0.3">
      <c r="A26">
        <v>3406</v>
      </c>
      <c r="B26">
        <v>2018</v>
      </c>
      <c r="C26" t="s">
        <v>73</v>
      </c>
      <c r="D26" t="s">
        <v>58</v>
      </c>
      <c r="E26" t="s">
        <v>75</v>
      </c>
      <c r="F26" s="5" t="s">
        <v>74</v>
      </c>
      <c r="G26" t="s">
        <v>88</v>
      </c>
      <c r="H26" t="s">
        <v>79</v>
      </c>
      <c r="J26" t="s">
        <v>52</v>
      </c>
      <c r="L26" t="s">
        <v>76</v>
      </c>
      <c r="M26">
        <v>17</v>
      </c>
      <c r="N26">
        <v>261</v>
      </c>
      <c r="O26">
        <v>8.1</v>
      </c>
      <c r="P26" t="s">
        <v>77</v>
      </c>
      <c r="Q26">
        <v>27</v>
      </c>
      <c r="R26">
        <v>274</v>
      </c>
      <c r="S26">
        <v>12.6</v>
      </c>
      <c r="T26">
        <v>0.03</v>
      </c>
    </row>
    <row r="27" spans="1:22" x14ac:dyDescent="0.3">
      <c r="A27">
        <v>3406</v>
      </c>
      <c r="B27">
        <v>2018</v>
      </c>
      <c r="C27" t="s">
        <v>73</v>
      </c>
      <c r="D27" t="s">
        <v>58</v>
      </c>
      <c r="E27" t="s">
        <v>75</v>
      </c>
      <c r="F27" s="5" t="s">
        <v>74</v>
      </c>
      <c r="G27" t="s">
        <v>88</v>
      </c>
      <c r="H27" t="s">
        <v>80</v>
      </c>
      <c r="J27" t="s">
        <v>52</v>
      </c>
      <c r="L27" t="s">
        <v>76</v>
      </c>
      <c r="M27">
        <v>6</v>
      </c>
      <c r="N27">
        <v>261</v>
      </c>
      <c r="O27">
        <v>12</v>
      </c>
      <c r="P27" t="s">
        <v>77</v>
      </c>
      <c r="Q27">
        <v>15</v>
      </c>
      <c r="R27">
        <v>274</v>
      </c>
      <c r="S27">
        <v>25</v>
      </c>
      <c r="T27">
        <v>0.04</v>
      </c>
    </row>
    <row r="28" spans="1:22" x14ac:dyDescent="0.3">
      <c r="A28">
        <v>3406</v>
      </c>
      <c r="B28">
        <v>2018</v>
      </c>
      <c r="C28" t="s">
        <v>73</v>
      </c>
      <c r="D28" t="s">
        <v>58</v>
      </c>
      <c r="E28" t="s">
        <v>75</v>
      </c>
      <c r="F28" s="5" t="s">
        <v>74</v>
      </c>
      <c r="G28" t="s">
        <v>89</v>
      </c>
      <c r="J28" t="s">
        <v>52</v>
      </c>
      <c r="L28" t="s">
        <v>76</v>
      </c>
      <c r="M28">
        <v>2</v>
      </c>
      <c r="N28">
        <v>261</v>
      </c>
      <c r="O28">
        <v>0.7</v>
      </c>
      <c r="P28" t="s">
        <v>77</v>
      </c>
      <c r="Q28">
        <v>1</v>
      </c>
      <c r="R28">
        <v>274</v>
      </c>
      <c r="S28">
        <v>0.3</v>
      </c>
      <c r="T28">
        <v>0.47</v>
      </c>
    </row>
    <row r="29" spans="1:22" x14ac:dyDescent="0.3">
      <c r="A29" s="21" t="s">
        <v>112</v>
      </c>
      <c r="B29" s="21">
        <v>2005</v>
      </c>
      <c r="C29" s="21" t="s">
        <v>113</v>
      </c>
      <c r="D29" s="21" t="s">
        <v>58</v>
      </c>
      <c r="E29" s="21" t="s">
        <v>116</v>
      </c>
      <c r="F29" s="22" t="s">
        <v>114</v>
      </c>
      <c r="G29" s="21" t="s">
        <v>682</v>
      </c>
      <c r="H29" s="21"/>
      <c r="I29" s="21"/>
      <c r="J29" s="21"/>
      <c r="K29" s="21"/>
      <c r="L29" s="21" t="s">
        <v>116</v>
      </c>
      <c r="M29" s="21">
        <v>0</v>
      </c>
      <c r="N29" s="21">
        <v>94</v>
      </c>
      <c r="O29" s="21"/>
      <c r="P29" s="21" t="s">
        <v>121</v>
      </c>
      <c r="Q29" s="21">
        <v>0</v>
      </c>
      <c r="R29" s="21">
        <v>90</v>
      </c>
      <c r="S29" s="21"/>
      <c r="T29" s="21"/>
      <c r="U29" s="21"/>
      <c r="V29" s="21" t="s">
        <v>123</v>
      </c>
    </row>
    <row r="30" spans="1:22" x14ac:dyDescent="0.3">
      <c r="A30" t="s">
        <v>112</v>
      </c>
      <c r="B30">
        <v>2005</v>
      </c>
      <c r="C30" t="s">
        <v>113</v>
      </c>
      <c r="D30" t="s">
        <v>58</v>
      </c>
      <c r="E30" t="s">
        <v>116</v>
      </c>
      <c r="F30" s="5" t="s">
        <v>114</v>
      </c>
      <c r="G30" t="s">
        <v>125</v>
      </c>
      <c r="L30" t="s">
        <v>116</v>
      </c>
      <c r="M30">
        <v>1</v>
      </c>
      <c r="N30">
        <v>94</v>
      </c>
      <c r="P30" t="s">
        <v>121</v>
      </c>
      <c r="Q30">
        <v>0</v>
      </c>
      <c r="R30">
        <v>90</v>
      </c>
      <c r="V30" t="s">
        <v>126</v>
      </c>
    </row>
    <row r="31" spans="1:22" x14ac:dyDescent="0.3">
      <c r="A31" t="s">
        <v>112</v>
      </c>
      <c r="B31">
        <v>2005</v>
      </c>
      <c r="C31" t="s">
        <v>113</v>
      </c>
      <c r="D31" t="s">
        <v>58</v>
      </c>
      <c r="E31" t="s">
        <v>116</v>
      </c>
      <c r="F31" s="5" t="s">
        <v>114</v>
      </c>
      <c r="G31" t="s">
        <v>471</v>
      </c>
      <c r="L31" t="s">
        <v>116</v>
      </c>
      <c r="M31">
        <v>0</v>
      </c>
      <c r="N31">
        <v>94</v>
      </c>
      <c r="P31" t="s">
        <v>121</v>
      </c>
      <c r="Q31">
        <v>0</v>
      </c>
      <c r="R31">
        <v>90</v>
      </c>
    </row>
    <row r="32" spans="1:22" x14ac:dyDescent="0.3">
      <c r="A32" t="s">
        <v>112</v>
      </c>
      <c r="B32">
        <v>2005</v>
      </c>
      <c r="C32" t="s">
        <v>113</v>
      </c>
      <c r="D32" t="s">
        <v>58</v>
      </c>
      <c r="E32" t="s">
        <v>116</v>
      </c>
      <c r="F32" s="5" t="s">
        <v>114</v>
      </c>
      <c r="G32" t="s">
        <v>127</v>
      </c>
      <c r="L32" t="s">
        <v>116</v>
      </c>
      <c r="M32">
        <v>0</v>
      </c>
      <c r="N32">
        <v>94</v>
      </c>
      <c r="P32" t="s">
        <v>121</v>
      </c>
      <c r="Q32">
        <v>0</v>
      </c>
      <c r="R32">
        <v>90</v>
      </c>
    </row>
    <row r="33" spans="1:22" x14ac:dyDescent="0.3">
      <c r="A33" t="s">
        <v>112</v>
      </c>
      <c r="B33">
        <v>2012</v>
      </c>
      <c r="C33" t="s">
        <v>152</v>
      </c>
      <c r="D33" t="s">
        <v>153</v>
      </c>
      <c r="E33" t="s">
        <v>154</v>
      </c>
      <c r="F33" s="5" t="s">
        <v>246</v>
      </c>
      <c r="G33" t="s">
        <v>158</v>
      </c>
      <c r="L33" t="s">
        <v>116</v>
      </c>
      <c r="M33">
        <v>2</v>
      </c>
      <c r="N33">
        <v>20</v>
      </c>
      <c r="P33" s="5" t="s">
        <v>101</v>
      </c>
      <c r="Q33">
        <v>0</v>
      </c>
      <c r="R33">
        <v>20</v>
      </c>
      <c r="T33" t="s">
        <v>122</v>
      </c>
    </row>
    <row r="34" spans="1:22" x14ac:dyDescent="0.3">
      <c r="A34">
        <v>5075</v>
      </c>
      <c r="B34">
        <v>2013</v>
      </c>
      <c r="C34" t="s">
        <v>99</v>
      </c>
      <c r="D34" t="s">
        <v>98</v>
      </c>
      <c r="E34" t="s">
        <v>75</v>
      </c>
      <c r="F34" s="5" t="s">
        <v>245</v>
      </c>
      <c r="G34" s="8" t="s">
        <v>681</v>
      </c>
      <c r="L34" t="s">
        <v>102</v>
      </c>
      <c r="M34">
        <v>1</v>
      </c>
      <c r="N34">
        <v>20</v>
      </c>
      <c r="P34" t="s">
        <v>100</v>
      </c>
      <c r="Q34">
        <v>1</v>
      </c>
      <c r="R34">
        <v>20</v>
      </c>
      <c r="V34" t="s">
        <v>111</v>
      </c>
    </row>
    <row r="35" spans="1:22" x14ac:dyDescent="0.3">
      <c r="A35">
        <v>527</v>
      </c>
      <c r="B35">
        <v>2017</v>
      </c>
      <c r="C35" t="s">
        <v>28</v>
      </c>
      <c r="D35" t="s">
        <v>58</v>
      </c>
      <c r="E35" t="s">
        <v>31</v>
      </c>
      <c r="F35" s="5" t="s">
        <v>30</v>
      </c>
      <c r="G35" t="s">
        <v>55</v>
      </c>
      <c r="L35" t="s">
        <v>33</v>
      </c>
      <c r="M35">
        <v>0</v>
      </c>
      <c r="N35">
        <v>21</v>
      </c>
      <c r="P35" t="s">
        <v>56</v>
      </c>
      <c r="Q35">
        <v>0</v>
      </c>
      <c r="R35">
        <v>20</v>
      </c>
    </row>
    <row r="36" spans="1:22" x14ac:dyDescent="0.3">
      <c r="A36">
        <v>1365</v>
      </c>
      <c r="B36">
        <v>2003</v>
      </c>
      <c r="C36" t="s">
        <v>243</v>
      </c>
      <c r="D36" t="s">
        <v>244</v>
      </c>
      <c r="E36" t="s">
        <v>116</v>
      </c>
      <c r="F36" s="5" t="s">
        <v>249</v>
      </c>
      <c r="G36" t="s">
        <v>256</v>
      </c>
      <c r="L36" t="s">
        <v>115</v>
      </c>
      <c r="M36">
        <v>3</v>
      </c>
      <c r="N36">
        <v>40</v>
      </c>
      <c r="P36" t="s">
        <v>203</v>
      </c>
      <c r="Q36">
        <v>4</v>
      </c>
      <c r="R36">
        <v>40</v>
      </c>
      <c r="T36">
        <v>1</v>
      </c>
    </row>
    <row r="37" spans="1:22" x14ac:dyDescent="0.3">
      <c r="A37">
        <v>1365</v>
      </c>
      <c r="B37">
        <v>2003</v>
      </c>
      <c r="C37" t="s">
        <v>243</v>
      </c>
      <c r="D37" t="s">
        <v>244</v>
      </c>
      <c r="E37" t="s">
        <v>116</v>
      </c>
      <c r="F37" s="5" t="s">
        <v>249</v>
      </c>
      <c r="G37" t="s">
        <v>257</v>
      </c>
      <c r="L37" t="s">
        <v>115</v>
      </c>
      <c r="M37">
        <v>1</v>
      </c>
      <c r="N37">
        <v>40</v>
      </c>
      <c r="P37" t="s">
        <v>203</v>
      </c>
      <c r="Q37">
        <v>1</v>
      </c>
      <c r="R37">
        <v>40</v>
      </c>
      <c r="T37">
        <v>1</v>
      </c>
    </row>
    <row r="38" spans="1:22" x14ac:dyDescent="0.3">
      <c r="A38">
        <v>1036</v>
      </c>
      <c r="B38">
        <v>2010</v>
      </c>
      <c r="C38" t="s">
        <v>224</v>
      </c>
      <c r="D38" t="s">
        <v>226</v>
      </c>
      <c r="E38" t="s">
        <v>116</v>
      </c>
      <c r="F38" s="5" t="s">
        <v>225</v>
      </c>
      <c r="G38" t="s">
        <v>232</v>
      </c>
      <c r="L38" t="s">
        <v>115</v>
      </c>
      <c r="M38">
        <v>1</v>
      </c>
      <c r="N38">
        <v>55</v>
      </c>
      <c r="P38" t="s">
        <v>203</v>
      </c>
      <c r="Q38">
        <v>0</v>
      </c>
      <c r="R38">
        <v>42</v>
      </c>
    </row>
    <row r="39" spans="1:22" x14ac:dyDescent="0.3">
      <c r="A39">
        <v>1036</v>
      </c>
      <c r="B39">
        <v>2010</v>
      </c>
      <c r="C39" t="s">
        <v>224</v>
      </c>
      <c r="D39" t="s">
        <v>226</v>
      </c>
      <c r="E39" t="s">
        <v>116</v>
      </c>
      <c r="F39" s="5" t="s">
        <v>225</v>
      </c>
      <c r="G39" t="s">
        <v>233</v>
      </c>
      <c r="L39" t="s">
        <v>115</v>
      </c>
      <c r="M39">
        <v>1</v>
      </c>
      <c r="N39">
        <v>55</v>
      </c>
      <c r="P39" t="s">
        <v>203</v>
      </c>
      <c r="Q39">
        <v>1</v>
      </c>
      <c r="R39">
        <v>42</v>
      </c>
    </row>
    <row r="40" spans="1:22" x14ac:dyDescent="0.3">
      <c r="A40">
        <v>1036</v>
      </c>
      <c r="B40">
        <v>2010</v>
      </c>
      <c r="C40" t="s">
        <v>224</v>
      </c>
      <c r="D40" t="s">
        <v>226</v>
      </c>
      <c r="E40" t="s">
        <v>116</v>
      </c>
      <c r="F40" s="5" t="s">
        <v>225</v>
      </c>
      <c r="G40" t="s">
        <v>234</v>
      </c>
      <c r="L40" t="s">
        <v>115</v>
      </c>
      <c r="M40">
        <v>4</v>
      </c>
      <c r="N40">
        <v>55</v>
      </c>
      <c r="P40" t="s">
        <v>203</v>
      </c>
      <c r="Q40">
        <v>3</v>
      </c>
      <c r="R40">
        <v>42</v>
      </c>
    </row>
    <row r="41" spans="1:22" x14ac:dyDescent="0.3">
      <c r="A41">
        <v>1036</v>
      </c>
      <c r="B41">
        <v>2010</v>
      </c>
      <c r="C41" t="s">
        <v>224</v>
      </c>
      <c r="D41" t="s">
        <v>226</v>
      </c>
      <c r="E41" t="s">
        <v>116</v>
      </c>
      <c r="F41" s="5" t="s">
        <v>225</v>
      </c>
      <c r="G41" t="s">
        <v>235</v>
      </c>
      <c r="L41" t="s">
        <v>115</v>
      </c>
      <c r="M41">
        <v>1</v>
      </c>
      <c r="N41">
        <v>55</v>
      </c>
      <c r="P41" t="s">
        <v>203</v>
      </c>
      <c r="Q41">
        <v>2</v>
      </c>
      <c r="R41">
        <v>42</v>
      </c>
    </row>
    <row r="42" spans="1:22" x14ac:dyDescent="0.3">
      <c r="A42">
        <v>1036</v>
      </c>
      <c r="B42">
        <v>2010</v>
      </c>
      <c r="C42" t="s">
        <v>224</v>
      </c>
      <c r="D42" t="s">
        <v>226</v>
      </c>
      <c r="E42" t="s">
        <v>116</v>
      </c>
      <c r="F42" s="5" t="s">
        <v>225</v>
      </c>
      <c r="G42" t="s">
        <v>240</v>
      </c>
      <c r="L42" t="s">
        <v>115</v>
      </c>
      <c r="M42">
        <v>1</v>
      </c>
      <c r="N42">
        <v>55</v>
      </c>
      <c r="P42" t="s">
        <v>203</v>
      </c>
      <c r="Q42">
        <v>1</v>
      </c>
      <c r="R42">
        <v>42</v>
      </c>
    </row>
    <row r="43" spans="1:22" x14ac:dyDescent="0.3">
      <c r="A43">
        <v>1036</v>
      </c>
      <c r="B43">
        <v>2010</v>
      </c>
      <c r="C43" t="s">
        <v>224</v>
      </c>
      <c r="D43" t="s">
        <v>226</v>
      </c>
      <c r="E43" t="s">
        <v>116</v>
      </c>
      <c r="F43" s="5" t="s">
        <v>225</v>
      </c>
      <c r="G43" t="s">
        <v>236</v>
      </c>
      <c r="L43" t="s">
        <v>115</v>
      </c>
      <c r="M43">
        <v>0</v>
      </c>
      <c r="N43">
        <v>55</v>
      </c>
      <c r="P43" t="s">
        <v>203</v>
      </c>
      <c r="Q43">
        <v>1</v>
      </c>
      <c r="R43">
        <v>42</v>
      </c>
    </row>
    <row r="44" spans="1:22" x14ac:dyDescent="0.3">
      <c r="A44">
        <v>1036</v>
      </c>
      <c r="B44">
        <v>2010</v>
      </c>
      <c r="C44" t="s">
        <v>224</v>
      </c>
      <c r="D44" t="s">
        <v>691</v>
      </c>
      <c r="E44" t="s">
        <v>116</v>
      </c>
      <c r="F44" s="5" t="s">
        <v>225</v>
      </c>
      <c r="G44" t="s">
        <v>232</v>
      </c>
      <c r="L44" t="s">
        <v>115</v>
      </c>
      <c r="M44">
        <v>1</v>
      </c>
      <c r="N44">
        <v>45</v>
      </c>
      <c r="P44" t="s">
        <v>203</v>
      </c>
      <c r="Q44">
        <v>1</v>
      </c>
      <c r="R44">
        <v>32</v>
      </c>
    </row>
    <row r="45" spans="1:22" x14ac:dyDescent="0.3">
      <c r="A45">
        <v>1036</v>
      </c>
      <c r="B45">
        <v>2010</v>
      </c>
      <c r="C45" t="s">
        <v>224</v>
      </c>
      <c r="D45" t="s">
        <v>691</v>
      </c>
      <c r="E45" t="s">
        <v>116</v>
      </c>
      <c r="F45" s="5" t="s">
        <v>225</v>
      </c>
      <c r="G45" t="s">
        <v>218</v>
      </c>
      <c r="L45" t="s">
        <v>115</v>
      </c>
      <c r="M45">
        <v>1</v>
      </c>
      <c r="N45">
        <v>45</v>
      </c>
      <c r="P45" t="s">
        <v>203</v>
      </c>
      <c r="Q45">
        <v>0</v>
      </c>
      <c r="R45">
        <v>32</v>
      </c>
    </row>
    <row r="46" spans="1:22" x14ac:dyDescent="0.3">
      <c r="A46">
        <v>1036</v>
      </c>
      <c r="B46">
        <v>2010</v>
      </c>
      <c r="C46" t="s">
        <v>224</v>
      </c>
      <c r="D46" t="s">
        <v>691</v>
      </c>
      <c r="E46" t="s">
        <v>116</v>
      </c>
      <c r="F46" s="5" t="s">
        <v>225</v>
      </c>
      <c r="G46" t="s">
        <v>233</v>
      </c>
      <c r="L46" t="s">
        <v>115</v>
      </c>
      <c r="M46">
        <v>0</v>
      </c>
      <c r="N46">
        <v>45</v>
      </c>
      <c r="P46" t="s">
        <v>203</v>
      </c>
      <c r="Q46">
        <v>1</v>
      </c>
      <c r="R46">
        <v>32</v>
      </c>
    </row>
    <row r="47" spans="1:22" x14ac:dyDescent="0.3">
      <c r="A47">
        <v>1036</v>
      </c>
      <c r="B47">
        <v>2010</v>
      </c>
      <c r="C47" t="s">
        <v>224</v>
      </c>
      <c r="D47" t="s">
        <v>691</v>
      </c>
      <c r="E47" t="s">
        <v>116</v>
      </c>
      <c r="F47" s="5" t="s">
        <v>225</v>
      </c>
      <c r="G47" t="s">
        <v>239</v>
      </c>
      <c r="L47" t="s">
        <v>115</v>
      </c>
      <c r="M47">
        <v>1</v>
      </c>
      <c r="N47">
        <v>45</v>
      </c>
      <c r="P47" t="s">
        <v>203</v>
      </c>
      <c r="Q47">
        <v>0</v>
      </c>
      <c r="R47">
        <v>32</v>
      </c>
    </row>
    <row r="48" spans="1:22" x14ac:dyDescent="0.3">
      <c r="A48">
        <v>1036</v>
      </c>
      <c r="B48">
        <v>2010</v>
      </c>
      <c r="C48" t="s">
        <v>224</v>
      </c>
      <c r="D48" t="s">
        <v>691</v>
      </c>
      <c r="E48" t="s">
        <v>116</v>
      </c>
      <c r="F48" s="5" t="s">
        <v>225</v>
      </c>
      <c r="G48" t="s">
        <v>234</v>
      </c>
      <c r="L48" t="s">
        <v>115</v>
      </c>
      <c r="M48">
        <v>3</v>
      </c>
      <c r="N48">
        <v>45</v>
      </c>
      <c r="P48" t="s">
        <v>203</v>
      </c>
      <c r="Q48">
        <v>2</v>
      </c>
      <c r="R48">
        <v>32</v>
      </c>
    </row>
    <row r="49" spans="1:22" x14ac:dyDescent="0.3">
      <c r="A49">
        <v>1036</v>
      </c>
      <c r="B49">
        <v>2010</v>
      </c>
      <c r="C49" t="s">
        <v>224</v>
      </c>
      <c r="D49" t="s">
        <v>691</v>
      </c>
      <c r="E49" t="s">
        <v>116</v>
      </c>
      <c r="F49" s="5" t="s">
        <v>225</v>
      </c>
      <c r="G49" t="s">
        <v>235</v>
      </c>
      <c r="L49" t="s">
        <v>115</v>
      </c>
      <c r="M49">
        <v>2</v>
      </c>
      <c r="N49">
        <v>45</v>
      </c>
      <c r="P49" t="s">
        <v>203</v>
      </c>
      <c r="Q49">
        <v>1</v>
      </c>
      <c r="R49">
        <v>32</v>
      </c>
    </row>
    <row r="50" spans="1:22" x14ac:dyDescent="0.3">
      <c r="A50">
        <v>1036</v>
      </c>
      <c r="B50">
        <v>2010</v>
      </c>
      <c r="C50" t="s">
        <v>224</v>
      </c>
      <c r="D50" t="s">
        <v>691</v>
      </c>
      <c r="E50" t="s">
        <v>116</v>
      </c>
      <c r="F50" s="5" t="s">
        <v>225</v>
      </c>
      <c r="G50" t="s">
        <v>241</v>
      </c>
      <c r="L50" t="s">
        <v>115</v>
      </c>
      <c r="M50">
        <v>0</v>
      </c>
      <c r="N50">
        <v>45</v>
      </c>
      <c r="P50" t="s">
        <v>203</v>
      </c>
      <c r="Q50">
        <v>1</v>
      </c>
      <c r="R50">
        <v>32</v>
      </c>
    </row>
    <row r="51" spans="1:22" x14ac:dyDescent="0.3">
      <c r="A51">
        <v>1036</v>
      </c>
      <c r="B51">
        <v>2010</v>
      </c>
      <c r="C51" t="s">
        <v>224</v>
      </c>
      <c r="D51" t="s">
        <v>691</v>
      </c>
      <c r="E51" t="s">
        <v>116</v>
      </c>
      <c r="F51" s="5" t="s">
        <v>225</v>
      </c>
      <c r="G51" t="s">
        <v>242</v>
      </c>
      <c r="L51" t="s">
        <v>115</v>
      </c>
      <c r="M51">
        <v>1</v>
      </c>
      <c r="N51">
        <v>45</v>
      </c>
      <c r="P51" t="s">
        <v>203</v>
      </c>
      <c r="Q51">
        <v>2</v>
      </c>
      <c r="R51">
        <v>32</v>
      </c>
    </row>
    <row r="52" spans="1:22" x14ac:dyDescent="0.3">
      <c r="A52">
        <v>733</v>
      </c>
      <c r="B52">
        <v>2014</v>
      </c>
      <c r="C52" t="s">
        <v>193</v>
      </c>
      <c r="D52" t="s">
        <v>194</v>
      </c>
      <c r="E52" t="s">
        <v>116</v>
      </c>
      <c r="F52" s="12" t="s">
        <v>202</v>
      </c>
      <c r="G52" t="s">
        <v>212</v>
      </c>
      <c r="L52" t="s">
        <v>115</v>
      </c>
      <c r="M52">
        <v>24</v>
      </c>
      <c r="N52">
        <v>80</v>
      </c>
      <c r="P52" t="s">
        <v>203</v>
      </c>
      <c r="Q52">
        <v>16</v>
      </c>
      <c r="R52">
        <v>78</v>
      </c>
      <c r="T52">
        <v>0.25900000000000001</v>
      </c>
    </row>
    <row r="53" spans="1:22" x14ac:dyDescent="0.3">
      <c r="A53">
        <v>733</v>
      </c>
      <c r="B53">
        <v>2014</v>
      </c>
      <c r="C53" t="s">
        <v>193</v>
      </c>
      <c r="D53" t="s">
        <v>194</v>
      </c>
      <c r="E53" t="s">
        <v>116</v>
      </c>
      <c r="F53" s="12" t="s">
        <v>202</v>
      </c>
      <c r="G53" t="s">
        <v>190</v>
      </c>
      <c r="L53" t="s">
        <v>115</v>
      </c>
      <c r="M53">
        <v>0</v>
      </c>
      <c r="N53">
        <v>80</v>
      </c>
      <c r="P53" t="s">
        <v>203</v>
      </c>
      <c r="Q53">
        <v>1</v>
      </c>
      <c r="R53">
        <v>78</v>
      </c>
      <c r="T53">
        <v>0.49399999999999999</v>
      </c>
    </row>
    <row r="54" spans="1:22" x14ac:dyDescent="0.3">
      <c r="A54">
        <v>733</v>
      </c>
      <c r="B54">
        <v>2014</v>
      </c>
      <c r="C54" t="s">
        <v>193</v>
      </c>
      <c r="D54" t="s">
        <v>194</v>
      </c>
      <c r="E54" t="s">
        <v>116</v>
      </c>
      <c r="F54" s="12" t="s">
        <v>202</v>
      </c>
      <c r="G54" t="s">
        <v>213</v>
      </c>
      <c r="L54" t="s">
        <v>115</v>
      </c>
      <c r="M54">
        <v>0</v>
      </c>
      <c r="N54">
        <v>80</v>
      </c>
      <c r="P54" t="s">
        <v>203</v>
      </c>
      <c r="Q54">
        <v>1</v>
      </c>
      <c r="R54">
        <v>78</v>
      </c>
      <c r="T54">
        <v>0.49399999999999999</v>
      </c>
    </row>
    <row r="55" spans="1:22" x14ac:dyDescent="0.3">
      <c r="A55">
        <v>733</v>
      </c>
      <c r="B55">
        <v>2014</v>
      </c>
      <c r="C55" t="s">
        <v>193</v>
      </c>
      <c r="D55" t="s">
        <v>194</v>
      </c>
      <c r="E55" t="s">
        <v>116</v>
      </c>
      <c r="F55" s="12" t="s">
        <v>202</v>
      </c>
      <c r="G55" t="s">
        <v>214</v>
      </c>
      <c r="L55" t="s">
        <v>115</v>
      </c>
      <c r="M55">
        <v>7</v>
      </c>
      <c r="N55">
        <v>80</v>
      </c>
      <c r="P55" t="s">
        <v>203</v>
      </c>
      <c r="Q55">
        <v>1</v>
      </c>
      <c r="R55">
        <v>78</v>
      </c>
      <c r="T55">
        <v>9.4E-2</v>
      </c>
    </row>
    <row r="56" spans="1:22" x14ac:dyDescent="0.3">
      <c r="A56">
        <v>733</v>
      </c>
      <c r="B56">
        <v>2014</v>
      </c>
      <c r="C56" t="s">
        <v>193</v>
      </c>
      <c r="D56" t="s">
        <v>194</v>
      </c>
      <c r="E56" t="s">
        <v>116</v>
      </c>
      <c r="F56" s="12" t="s">
        <v>202</v>
      </c>
      <c r="G56" t="s">
        <v>215</v>
      </c>
      <c r="L56" t="s">
        <v>115</v>
      </c>
      <c r="M56">
        <v>2</v>
      </c>
      <c r="N56">
        <v>80</v>
      </c>
      <c r="P56" t="s">
        <v>203</v>
      </c>
      <c r="Q56">
        <v>2</v>
      </c>
      <c r="R56">
        <v>78</v>
      </c>
      <c r="T56">
        <v>1</v>
      </c>
    </row>
    <row r="57" spans="1:22" x14ac:dyDescent="0.3">
      <c r="A57">
        <v>733</v>
      </c>
      <c r="B57">
        <v>2014</v>
      </c>
      <c r="C57" t="s">
        <v>193</v>
      </c>
      <c r="D57" t="s">
        <v>194</v>
      </c>
      <c r="E57" t="s">
        <v>116</v>
      </c>
      <c r="F57" s="12" t="s">
        <v>202</v>
      </c>
      <c r="G57" t="s">
        <v>216</v>
      </c>
      <c r="L57" t="s">
        <v>115</v>
      </c>
      <c r="M57">
        <v>7</v>
      </c>
      <c r="N57">
        <v>80</v>
      </c>
      <c r="P57" t="s">
        <v>203</v>
      </c>
      <c r="Q57">
        <v>1</v>
      </c>
      <c r="R57">
        <v>78</v>
      </c>
      <c r="T57">
        <v>9.4E-2</v>
      </c>
    </row>
    <row r="58" spans="1:22" x14ac:dyDescent="0.3">
      <c r="A58">
        <v>733</v>
      </c>
      <c r="B58">
        <v>2014</v>
      </c>
      <c r="C58" t="s">
        <v>193</v>
      </c>
      <c r="D58" t="s">
        <v>194</v>
      </c>
      <c r="E58" t="s">
        <v>116</v>
      </c>
      <c r="F58" s="12" t="s">
        <v>202</v>
      </c>
      <c r="G58" t="s">
        <v>217</v>
      </c>
      <c r="L58" t="s">
        <v>115</v>
      </c>
      <c r="M58">
        <v>4</v>
      </c>
      <c r="N58">
        <v>80</v>
      </c>
      <c r="P58" t="s">
        <v>203</v>
      </c>
      <c r="Q58">
        <v>3</v>
      </c>
      <c r="R58">
        <v>78</v>
      </c>
      <c r="T58">
        <v>1</v>
      </c>
    </row>
    <row r="59" spans="1:22" x14ac:dyDescent="0.3">
      <c r="A59">
        <v>733</v>
      </c>
      <c r="B59">
        <v>2014</v>
      </c>
      <c r="C59" t="s">
        <v>193</v>
      </c>
      <c r="D59" t="s">
        <v>194</v>
      </c>
      <c r="E59" t="s">
        <v>116</v>
      </c>
      <c r="F59" s="12" t="s">
        <v>202</v>
      </c>
      <c r="G59" t="s">
        <v>218</v>
      </c>
      <c r="L59" t="s">
        <v>115</v>
      </c>
      <c r="M59">
        <v>3</v>
      </c>
      <c r="N59">
        <v>80</v>
      </c>
      <c r="P59" t="s">
        <v>203</v>
      </c>
      <c r="Q59">
        <v>1</v>
      </c>
      <c r="R59">
        <v>78</v>
      </c>
      <c r="T59">
        <v>0.62</v>
      </c>
    </row>
    <row r="60" spans="1:22" x14ac:dyDescent="0.3">
      <c r="A60">
        <v>733</v>
      </c>
      <c r="B60">
        <v>2014</v>
      </c>
      <c r="C60" t="s">
        <v>193</v>
      </c>
      <c r="D60" t="s">
        <v>194</v>
      </c>
      <c r="E60" t="s">
        <v>116</v>
      </c>
      <c r="F60" s="12" t="s">
        <v>202</v>
      </c>
      <c r="G60" t="s">
        <v>219</v>
      </c>
      <c r="L60" t="s">
        <v>115</v>
      </c>
      <c r="M60">
        <v>2</v>
      </c>
      <c r="N60">
        <v>80</v>
      </c>
      <c r="P60" t="s">
        <v>203</v>
      </c>
      <c r="Q60">
        <v>1</v>
      </c>
      <c r="R60">
        <v>78</v>
      </c>
      <c r="T60">
        <v>1</v>
      </c>
    </row>
    <row r="61" spans="1:22" x14ac:dyDescent="0.3">
      <c r="A61">
        <v>733</v>
      </c>
      <c r="B61">
        <v>2014</v>
      </c>
      <c r="C61" t="s">
        <v>193</v>
      </c>
      <c r="D61" t="s">
        <v>194</v>
      </c>
      <c r="E61" t="s">
        <v>116</v>
      </c>
      <c r="F61" s="12" t="s">
        <v>202</v>
      </c>
      <c r="G61" t="s">
        <v>220</v>
      </c>
      <c r="L61" t="s">
        <v>115</v>
      </c>
      <c r="M61">
        <v>3</v>
      </c>
      <c r="N61">
        <v>80</v>
      </c>
      <c r="P61" t="s">
        <v>203</v>
      </c>
      <c r="Q61">
        <v>7</v>
      </c>
      <c r="R61">
        <v>78</v>
      </c>
      <c r="T61">
        <v>0.20699999999999999</v>
      </c>
    </row>
    <row r="62" spans="1:22" s="18" customFormat="1" x14ac:dyDescent="0.3">
      <c r="A62" s="18">
        <v>733</v>
      </c>
      <c r="B62" s="18">
        <v>2014</v>
      </c>
      <c r="C62" s="18" t="s">
        <v>193</v>
      </c>
      <c r="D62" s="18" t="s">
        <v>194</v>
      </c>
      <c r="E62" s="18" t="s">
        <v>116</v>
      </c>
      <c r="F62" s="20" t="s">
        <v>202</v>
      </c>
      <c r="G62" s="18" t="s">
        <v>221</v>
      </c>
      <c r="L62" s="18" t="s">
        <v>115</v>
      </c>
      <c r="M62" s="18">
        <v>1</v>
      </c>
      <c r="N62" s="18">
        <v>80</v>
      </c>
      <c r="P62" s="18" t="s">
        <v>203</v>
      </c>
      <c r="Q62" s="18">
        <v>5</v>
      </c>
      <c r="R62" s="18">
        <v>78</v>
      </c>
      <c r="T62" s="18">
        <v>0.114</v>
      </c>
    </row>
    <row r="63" spans="1:22" x14ac:dyDescent="0.3">
      <c r="A63">
        <v>733</v>
      </c>
      <c r="B63">
        <v>2014</v>
      </c>
      <c r="C63" t="s">
        <v>193</v>
      </c>
      <c r="D63" t="s">
        <v>194</v>
      </c>
      <c r="E63" t="s">
        <v>116</v>
      </c>
      <c r="F63" s="12" t="s">
        <v>202</v>
      </c>
      <c r="G63" s="21" t="s">
        <v>222</v>
      </c>
      <c r="H63" s="23"/>
      <c r="I63" s="23"/>
      <c r="J63" s="23"/>
      <c r="K63" s="23"/>
      <c r="L63" s="23" t="s">
        <v>115</v>
      </c>
      <c r="M63" s="23">
        <v>0</v>
      </c>
      <c r="N63" s="23">
        <v>80</v>
      </c>
      <c r="O63" s="23"/>
      <c r="P63" s="23" t="s">
        <v>203</v>
      </c>
      <c r="Q63" s="23">
        <v>2</v>
      </c>
      <c r="R63" s="23">
        <v>78</v>
      </c>
      <c r="S63" s="23"/>
      <c r="T63" s="23">
        <v>0.24199999999999999</v>
      </c>
      <c r="U63" s="23"/>
      <c r="V63" s="23" t="s">
        <v>683</v>
      </c>
    </row>
    <row r="64" spans="1:22" x14ac:dyDescent="0.3">
      <c r="A64">
        <v>1103</v>
      </c>
      <c r="B64">
        <v>2009</v>
      </c>
      <c r="C64" t="s">
        <v>261</v>
      </c>
      <c r="D64" t="s">
        <v>262</v>
      </c>
      <c r="E64" t="s">
        <v>116</v>
      </c>
      <c r="F64" s="12" t="s">
        <v>264</v>
      </c>
      <c r="G64" s="14" t="s">
        <v>684</v>
      </c>
      <c r="L64" t="s">
        <v>270</v>
      </c>
      <c r="M64">
        <v>0</v>
      </c>
      <c r="N64">
        <v>16</v>
      </c>
      <c r="P64" t="s">
        <v>271</v>
      </c>
      <c r="Q64">
        <v>0</v>
      </c>
      <c r="R64">
        <v>16</v>
      </c>
      <c r="V64" t="s">
        <v>685</v>
      </c>
    </row>
    <row r="65" spans="1:22" x14ac:dyDescent="0.3">
      <c r="A65">
        <v>1103</v>
      </c>
      <c r="B65">
        <v>2009</v>
      </c>
      <c r="C65" t="s">
        <v>261</v>
      </c>
      <c r="D65" t="s">
        <v>262</v>
      </c>
      <c r="E65" t="s">
        <v>116</v>
      </c>
      <c r="F65" s="12" t="s">
        <v>264</v>
      </c>
      <c r="G65" t="s">
        <v>687</v>
      </c>
      <c r="L65" t="s">
        <v>270</v>
      </c>
      <c r="M65">
        <v>0</v>
      </c>
      <c r="N65">
        <v>16</v>
      </c>
      <c r="P65" t="s">
        <v>271</v>
      </c>
      <c r="Q65">
        <v>0</v>
      </c>
      <c r="R65">
        <v>16</v>
      </c>
      <c r="V65" t="s">
        <v>686</v>
      </c>
    </row>
    <row r="66" spans="1:22" x14ac:dyDescent="0.3">
      <c r="A66">
        <v>6761</v>
      </c>
      <c r="B66">
        <v>2003</v>
      </c>
      <c r="C66" t="s">
        <v>643</v>
      </c>
      <c r="D66" t="s">
        <v>394</v>
      </c>
      <c r="E66" t="s">
        <v>115</v>
      </c>
      <c r="F66" s="5" t="s">
        <v>644</v>
      </c>
      <c r="G66" t="s">
        <v>650</v>
      </c>
      <c r="L66" t="s">
        <v>604</v>
      </c>
      <c r="M66">
        <v>2</v>
      </c>
      <c r="N66">
        <v>57</v>
      </c>
      <c r="O66">
        <v>3.5</v>
      </c>
      <c r="P66" t="s">
        <v>646</v>
      </c>
      <c r="Q66">
        <v>1</v>
      </c>
      <c r="R66">
        <v>59</v>
      </c>
      <c r="S66">
        <v>1.7</v>
      </c>
    </row>
    <row r="67" spans="1:22" x14ac:dyDescent="0.3">
      <c r="A67">
        <v>6761</v>
      </c>
      <c r="B67">
        <v>2003</v>
      </c>
      <c r="C67" t="s">
        <v>643</v>
      </c>
      <c r="D67" t="s">
        <v>394</v>
      </c>
      <c r="E67" t="s">
        <v>115</v>
      </c>
      <c r="F67" s="5" t="s">
        <v>644</v>
      </c>
      <c r="G67" t="s">
        <v>651</v>
      </c>
      <c r="L67" t="s">
        <v>604</v>
      </c>
      <c r="M67">
        <v>1</v>
      </c>
      <c r="N67">
        <v>57</v>
      </c>
      <c r="O67">
        <v>1.8</v>
      </c>
      <c r="P67" t="s">
        <v>646</v>
      </c>
      <c r="Q67">
        <v>1</v>
      </c>
      <c r="R67">
        <v>59</v>
      </c>
      <c r="S67">
        <v>1.7</v>
      </c>
    </row>
    <row r="68" spans="1:22" x14ac:dyDescent="0.3">
      <c r="A68">
        <v>6761</v>
      </c>
      <c r="B68">
        <v>2003</v>
      </c>
      <c r="C68" t="s">
        <v>643</v>
      </c>
      <c r="D68" t="s">
        <v>394</v>
      </c>
      <c r="E68" t="s">
        <v>115</v>
      </c>
      <c r="F68" s="5" t="s">
        <v>644</v>
      </c>
      <c r="G68" t="s">
        <v>652</v>
      </c>
      <c r="L68" t="s">
        <v>604</v>
      </c>
      <c r="M68">
        <v>0</v>
      </c>
      <c r="N68">
        <v>57</v>
      </c>
      <c r="P68" t="s">
        <v>646</v>
      </c>
      <c r="Q68">
        <v>3</v>
      </c>
      <c r="R68">
        <v>59</v>
      </c>
      <c r="S68">
        <v>5.0999999999999996</v>
      </c>
    </row>
    <row r="69" spans="1:22" x14ac:dyDescent="0.3">
      <c r="A69">
        <v>6761</v>
      </c>
      <c r="B69">
        <v>2003</v>
      </c>
      <c r="C69" t="s">
        <v>643</v>
      </c>
      <c r="D69" t="s">
        <v>394</v>
      </c>
      <c r="E69" t="s">
        <v>115</v>
      </c>
      <c r="F69" s="5" t="s">
        <v>644</v>
      </c>
      <c r="G69" t="s">
        <v>462</v>
      </c>
      <c r="L69" t="s">
        <v>604</v>
      </c>
      <c r="M69">
        <v>1</v>
      </c>
      <c r="N69">
        <v>57</v>
      </c>
      <c r="O69">
        <v>1.8</v>
      </c>
      <c r="P69" t="s">
        <v>646</v>
      </c>
      <c r="Q69">
        <v>0</v>
      </c>
      <c r="R69">
        <v>59</v>
      </c>
    </row>
    <row r="70" spans="1:22" x14ac:dyDescent="0.3">
      <c r="A70">
        <v>6761</v>
      </c>
      <c r="B70">
        <v>2003</v>
      </c>
      <c r="C70" t="s">
        <v>643</v>
      </c>
      <c r="D70" t="s">
        <v>394</v>
      </c>
      <c r="E70" t="s">
        <v>115</v>
      </c>
      <c r="F70" s="5" t="s">
        <v>644</v>
      </c>
      <c r="G70" t="s">
        <v>653</v>
      </c>
      <c r="L70" t="s">
        <v>604</v>
      </c>
      <c r="M70">
        <v>0</v>
      </c>
      <c r="N70">
        <v>57</v>
      </c>
      <c r="P70" t="s">
        <v>646</v>
      </c>
      <c r="Q70">
        <v>4</v>
      </c>
      <c r="R70">
        <v>59</v>
      </c>
      <c r="S70">
        <v>6.8</v>
      </c>
      <c r="T70">
        <v>5.7099999999999998E-2</v>
      </c>
    </row>
    <row r="71" spans="1:22" x14ac:dyDescent="0.3">
      <c r="A71">
        <v>6761</v>
      </c>
      <c r="B71">
        <v>2003</v>
      </c>
      <c r="C71" t="s">
        <v>643</v>
      </c>
      <c r="D71" t="s">
        <v>394</v>
      </c>
      <c r="E71" t="s">
        <v>115</v>
      </c>
      <c r="F71" s="5" t="s">
        <v>644</v>
      </c>
      <c r="G71" t="s">
        <v>461</v>
      </c>
      <c r="L71" t="s">
        <v>604</v>
      </c>
      <c r="M71">
        <v>0</v>
      </c>
      <c r="N71">
        <v>57</v>
      </c>
      <c r="P71" t="s">
        <v>646</v>
      </c>
      <c r="Q71">
        <v>2</v>
      </c>
      <c r="R71">
        <v>59</v>
      </c>
      <c r="S71">
        <v>3.4</v>
      </c>
    </row>
    <row r="72" spans="1:22" x14ac:dyDescent="0.3">
      <c r="A72">
        <v>6761</v>
      </c>
      <c r="B72">
        <v>2003</v>
      </c>
      <c r="C72" t="s">
        <v>643</v>
      </c>
      <c r="D72" t="s">
        <v>394</v>
      </c>
      <c r="E72" t="s">
        <v>115</v>
      </c>
      <c r="F72" s="5" t="s">
        <v>644</v>
      </c>
      <c r="G72" t="s">
        <v>564</v>
      </c>
      <c r="L72" t="s">
        <v>604</v>
      </c>
      <c r="M72">
        <v>0</v>
      </c>
      <c r="N72">
        <v>57</v>
      </c>
      <c r="P72" t="s">
        <v>646</v>
      </c>
      <c r="Q72">
        <v>1</v>
      </c>
      <c r="R72">
        <v>59</v>
      </c>
      <c r="S72">
        <v>1.7</v>
      </c>
    </row>
    <row r="73" spans="1:22" x14ac:dyDescent="0.3">
      <c r="A73">
        <v>6761</v>
      </c>
      <c r="B73">
        <v>2003</v>
      </c>
      <c r="C73" t="s">
        <v>643</v>
      </c>
      <c r="D73" t="s">
        <v>394</v>
      </c>
      <c r="E73" t="s">
        <v>115</v>
      </c>
      <c r="F73" s="5" t="s">
        <v>644</v>
      </c>
      <c r="G73" t="s">
        <v>565</v>
      </c>
      <c r="L73" t="s">
        <v>604</v>
      </c>
      <c r="M73">
        <v>0</v>
      </c>
      <c r="N73">
        <v>57</v>
      </c>
      <c r="P73" t="s">
        <v>646</v>
      </c>
      <c r="Q73">
        <v>1</v>
      </c>
      <c r="R73">
        <v>59</v>
      </c>
      <c r="S73">
        <v>1.7</v>
      </c>
    </row>
    <row r="74" spans="1:22" x14ac:dyDescent="0.3">
      <c r="A74">
        <v>1374</v>
      </c>
      <c r="B74">
        <v>2003</v>
      </c>
      <c r="C74" t="s">
        <v>567</v>
      </c>
      <c r="D74" t="s">
        <v>394</v>
      </c>
      <c r="E74" t="s">
        <v>568</v>
      </c>
      <c r="F74" s="5" t="s">
        <v>569</v>
      </c>
      <c r="G74" s="8" t="s">
        <v>579</v>
      </c>
      <c r="J74" t="s">
        <v>52</v>
      </c>
      <c r="L74" t="s">
        <v>574</v>
      </c>
      <c r="M74">
        <v>0</v>
      </c>
      <c r="N74">
        <v>30</v>
      </c>
      <c r="P74" t="s">
        <v>575</v>
      </c>
      <c r="Q74">
        <v>0</v>
      </c>
      <c r="R74">
        <v>30</v>
      </c>
    </row>
    <row r="75" spans="1:22" x14ac:dyDescent="0.3">
      <c r="A75">
        <v>1374</v>
      </c>
      <c r="B75">
        <v>2003</v>
      </c>
      <c r="C75" t="s">
        <v>567</v>
      </c>
      <c r="D75" t="s">
        <v>394</v>
      </c>
      <c r="E75" t="s">
        <v>568</v>
      </c>
      <c r="F75" s="5" t="s">
        <v>569</v>
      </c>
      <c r="G75" s="8" t="s">
        <v>580</v>
      </c>
      <c r="J75" t="s">
        <v>52</v>
      </c>
      <c r="L75" t="s">
        <v>574</v>
      </c>
      <c r="M75">
        <v>0</v>
      </c>
      <c r="N75">
        <v>30</v>
      </c>
      <c r="P75" t="s">
        <v>575</v>
      </c>
      <c r="Q75">
        <v>0</v>
      </c>
      <c r="R75">
        <v>30</v>
      </c>
    </row>
    <row r="76" spans="1:22" x14ac:dyDescent="0.3">
      <c r="A76">
        <v>1374</v>
      </c>
      <c r="B76">
        <v>2003</v>
      </c>
      <c r="C76" t="s">
        <v>567</v>
      </c>
      <c r="D76" t="s">
        <v>394</v>
      </c>
      <c r="E76" t="s">
        <v>568</v>
      </c>
      <c r="F76" s="5" t="s">
        <v>569</v>
      </c>
      <c r="G76" s="8" t="s">
        <v>581</v>
      </c>
      <c r="J76" t="s">
        <v>52</v>
      </c>
      <c r="L76" t="s">
        <v>574</v>
      </c>
      <c r="M76">
        <v>1</v>
      </c>
      <c r="N76">
        <v>30</v>
      </c>
      <c r="P76" t="s">
        <v>575</v>
      </c>
      <c r="Q76">
        <v>0</v>
      </c>
      <c r="R76">
        <v>30</v>
      </c>
    </row>
    <row r="77" spans="1:22" x14ac:dyDescent="0.3">
      <c r="A77">
        <v>1374</v>
      </c>
      <c r="B77">
        <v>2003</v>
      </c>
      <c r="C77" t="s">
        <v>567</v>
      </c>
      <c r="D77" t="s">
        <v>394</v>
      </c>
      <c r="E77" t="s">
        <v>568</v>
      </c>
      <c r="F77" s="5" t="s">
        <v>569</v>
      </c>
      <c r="G77" s="8" t="s">
        <v>582</v>
      </c>
      <c r="J77" t="s">
        <v>52</v>
      </c>
      <c r="L77" t="s">
        <v>574</v>
      </c>
      <c r="M77">
        <v>1</v>
      </c>
      <c r="N77">
        <v>30</v>
      </c>
      <c r="P77" t="s">
        <v>575</v>
      </c>
      <c r="Q77">
        <v>0</v>
      </c>
      <c r="R77">
        <v>30</v>
      </c>
    </row>
    <row r="78" spans="1:22" x14ac:dyDescent="0.3">
      <c r="A78">
        <v>1374</v>
      </c>
      <c r="B78">
        <v>2003</v>
      </c>
      <c r="C78" t="s">
        <v>567</v>
      </c>
      <c r="D78" t="s">
        <v>394</v>
      </c>
      <c r="E78" t="s">
        <v>568</v>
      </c>
      <c r="F78" s="5" t="s">
        <v>569</v>
      </c>
      <c r="G78" s="8" t="s">
        <v>583</v>
      </c>
      <c r="J78" t="s">
        <v>52</v>
      </c>
      <c r="L78" t="s">
        <v>574</v>
      </c>
      <c r="M78">
        <v>0</v>
      </c>
      <c r="N78">
        <v>30</v>
      </c>
      <c r="P78" t="s">
        <v>575</v>
      </c>
      <c r="Q78">
        <v>1</v>
      </c>
      <c r="R78">
        <v>30</v>
      </c>
    </row>
    <row r="79" spans="1:22" x14ac:dyDescent="0.3">
      <c r="A79">
        <v>1374</v>
      </c>
      <c r="B79">
        <v>2003</v>
      </c>
      <c r="C79" t="s">
        <v>567</v>
      </c>
      <c r="D79" t="s">
        <v>394</v>
      </c>
      <c r="E79" t="s">
        <v>568</v>
      </c>
      <c r="F79" s="5" t="s">
        <v>569</v>
      </c>
      <c r="G79" s="8" t="s">
        <v>584</v>
      </c>
      <c r="J79" t="s">
        <v>52</v>
      </c>
      <c r="L79" t="s">
        <v>574</v>
      </c>
      <c r="M79">
        <v>0</v>
      </c>
      <c r="N79">
        <v>30</v>
      </c>
      <c r="P79" t="s">
        <v>575</v>
      </c>
      <c r="Q79">
        <v>1</v>
      </c>
      <c r="R79">
        <v>30</v>
      </c>
    </row>
    <row r="80" spans="1:22" x14ac:dyDescent="0.3">
      <c r="A80">
        <v>1305</v>
      </c>
      <c r="B80">
        <v>2005</v>
      </c>
      <c r="C80" t="s">
        <v>519</v>
      </c>
      <c r="D80" t="s">
        <v>473</v>
      </c>
      <c r="E80" t="s">
        <v>474</v>
      </c>
      <c r="F80" s="5" t="s">
        <v>520</v>
      </c>
      <c r="G80" s="8" t="s">
        <v>688</v>
      </c>
      <c r="J80" t="s">
        <v>52</v>
      </c>
      <c r="L80" t="s">
        <v>527</v>
      </c>
      <c r="M80">
        <v>0</v>
      </c>
      <c r="N80">
        <v>37</v>
      </c>
      <c r="P80" t="s">
        <v>528</v>
      </c>
      <c r="Q80">
        <v>0</v>
      </c>
      <c r="R80">
        <v>31</v>
      </c>
      <c r="V80" t="s">
        <v>542</v>
      </c>
    </row>
    <row r="81" spans="1:20" x14ac:dyDescent="0.3">
      <c r="A81">
        <v>1315</v>
      </c>
      <c r="B81">
        <v>2005</v>
      </c>
      <c r="C81" t="s">
        <v>543</v>
      </c>
      <c r="D81" t="s">
        <v>394</v>
      </c>
      <c r="E81" t="s">
        <v>115</v>
      </c>
      <c r="F81" s="5" t="s">
        <v>544</v>
      </c>
      <c r="G81" t="s">
        <v>216</v>
      </c>
      <c r="J81" t="s">
        <v>52</v>
      </c>
      <c r="L81" t="s">
        <v>115</v>
      </c>
      <c r="M81">
        <v>3</v>
      </c>
      <c r="N81">
        <v>15</v>
      </c>
      <c r="P81" t="s">
        <v>550</v>
      </c>
      <c r="Q81">
        <v>1</v>
      </c>
      <c r="R81">
        <v>15</v>
      </c>
    </row>
    <row r="82" spans="1:20" x14ac:dyDescent="0.3">
      <c r="A82">
        <v>1315</v>
      </c>
      <c r="B82">
        <v>2005</v>
      </c>
      <c r="C82" t="s">
        <v>543</v>
      </c>
      <c r="D82" t="s">
        <v>394</v>
      </c>
      <c r="E82" t="s">
        <v>115</v>
      </c>
      <c r="F82" s="5" t="s">
        <v>544</v>
      </c>
      <c r="G82" t="s">
        <v>554</v>
      </c>
      <c r="J82" t="s">
        <v>52</v>
      </c>
      <c r="L82" t="s">
        <v>115</v>
      </c>
      <c r="M82">
        <v>1</v>
      </c>
      <c r="N82">
        <v>15</v>
      </c>
      <c r="P82" t="s">
        <v>550</v>
      </c>
      <c r="Q82">
        <v>0</v>
      </c>
      <c r="R82">
        <v>15</v>
      </c>
    </row>
    <row r="83" spans="1:20" x14ac:dyDescent="0.3">
      <c r="A83">
        <v>1315</v>
      </c>
      <c r="B83">
        <v>2005</v>
      </c>
      <c r="C83" t="s">
        <v>543</v>
      </c>
      <c r="D83" t="s">
        <v>394</v>
      </c>
      <c r="E83" t="s">
        <v>115</v>
      </c>
      <c r="F83" s="5" t="s">
        <v>544</v>
      </c>
      <c r="G83" t="s">
        <v>555</v>
      </c>
      <c r="J83" t="s">
        <v>52</v>
      </c>
      <c r="L83" t="s">
        <v>115</v>
      </c>
      <c r="M83">
        <v>0</v>
      </c>
      <c r="N83">
        <v>15</v>
      </c>
      <c r="P83" t="s">
        <v>550</v>
      </c>
      <c r="Q83">
        <v>1</v>
      </c>
      <c r="R83">
        <v>15</v>
      </c>
    </row>
    <row r="84" spans="1:20" x14ac:dyDescent="0.3">
      <c r="A84">
        <v>1329</v>
      </c>
      <c r="B84">
        <v>2005</v>
      </c>
      <c r="C84" t="s">
        <v>643</v>
      </c>
      <c r="D84" t="s">
        <v>394</v>
      </c>
      <c r="E84" t="s">
        <v>115</v>
      </c>
      <c r="F84" s="5" t="s">
        <v>556</v>
      </c>
      <c r="G84" t="s">
        <v>566</v>
      </c>
      <c r="H84" t="s">
        <v>504</v>
      </c>
      <c r="J84" t="s">
        <v>52</v>
      </c>
      <c r="L84" t="s">
        <v>115</v>
      </c>
      <c r="M84">
        <v>0</v>
      </c>
      <c r="N84">
        <v>57</v>
      </c>
      <c r="P84" t="s">
        <v>560</v>
      </c>
      <c r="Q84">
        <v>4</v>
      </c>
      <c r="R84">
        <v>59</v>
      </c>
      <c r="S84">
        <v>6.8</v>
      </c>
      <c r="T84">
        <v>5.7099999999999998E-2</v>
      </c>
    </row>
    <row r="85" spans="1:20" x14ac:dyDescent="0.3">
      <c r="A85">
        <v>1329</v>
      </c>
      <c r="B85">
        <v>2005</v>
      </c>
      <c r="C85" t="s">
        <v>643</v>
      </c>
      <c r="D85" t="s">
        <v>394</v>
      </c>
      <c r="E85" t="s">
        <v>115</v>
      </c>
      <c r="F85" s="5" t="s">
        <v>556</v>
      </c>
      <c r="G85" t="s">
        <v>461</v>
      </c>
      <c r="J85" t="s">
        <v>52</v>
      </c>
      <c r="L85" t="s">
        <v>115</v>
      </c>
      <c r="M85">
        <v>0</v>
      </c>
      <c r="N85">
        <v>57</v>
      </c>
      <c r="P85" t="s">
        <v>560</v>
      </c>
      <c r="Q85">
        <v>2</v>
      </c>
      <c r="R85">
        <v>59</v>
      </c>
      <c r="S85">
        <v>3.4</v>
      </c>
    </row>
    <row r="86" spans="1:20" x14ac:dyDescent="0.3">
      <c r="A86">
        <v>1329</v>
      </c>
      <c r="B86">
        <v>2005</v>
      </c>
      <c r="C86" t="s">
        <v>643</v>
      </c>
      <c r="D86" t="s">
        <v>394</v>
      </c>
      <c r="E86" t="s">
        <v>115</v>
      </c>
      <c r="F86" s="5" t="s">
        <v>556</v>
      </c>
      <c r="G86" t="s">
        <v>564</v>
      </c>
      <c r="J86" t="s">
        <v>52</v>
      </c>
      <c r="L86" t="s">
        <v>115</v>
      </c>
      <c r="M86">
        <v>0</v>
      </c>
      <c r="N86">
        <v>57</v>
      </c>
      <c r="P86" t="s">
        <v>560</v>
      </c>
      <c r="Q86">
        <v>1</v>
      </c>
      <c r="R86">
        <v>59</v>
      </c>
      <c r="S86">
        <v>1.7</v>
      </c>
    </row>
    <row r="87" spans="1:20" x14ac:dyDescent="0.3">
      <c r="A87">
        <v>1329</v>
      </c>
      <c r="B87">
        <v>2005</v>
      </c>
      <c r="C87" t="s">
        <v>643</v>
      </c>
      <c r="D87" t="s">
        <v>394</v>
      </c>
      <c r="E87" t="s">
        <v>115</v>
      </c>
      <c r="F87" s="5" t="s">
        <v>556</v>
      </c>
      <c r="G87" t="s">
        <v>565</v>
      </c>
      <c r="J87" t="s">
        <v>52</v>
      </c>
      <c r="L87" t="s">
        <v>115</v>
      </c>
      <c r="M87">
        <v>0</v>
      </c>
      <c r="N87">
        <v>57</v>
      </c>
      <c r="P87" t="s">
        <v>560</v>
      </c>
      <c r="Q87">
        <v>1</v>
      </c>
      <c r="R87">
        <v>59</v>
      </c>
      <c r="S87">
        <v>1.7</v>
      </c>
    </row>
    <row r="88" spans="1:20" x14ac:dyDescent="0.3">
      <c r="A88">
        <v>1158</v>
      </c>
      <c r="B88">
        <v>2008</v>
      </c>
      <c r="C88" t="s">
        <v>472</v>
      </c>
      <c r="D88" t="s">
        <v>473</v>
      </c>
      <c r="E88" t="s">
        <v>474</v>
      </c>
      <c r="F88" s="5" t="s">
        <v>481</v>
      </c>
      <c r="G88" t="s">
        <v>495</v>
      </c>
      <c r="H88" t="s">
        <v>504</v>
      </c>
      <c r="J88" t="s">
        <v>52</v>
      </c>
      <c r="L88" t="s">
        <v>482</v>
      </c>
      <c r="M88">
        <v>3</v>
      </c>
      <c r="N88">
        <v>28</v>
      </c>
      <c r="O88">
        <v>10</v>
      </c>
      <c r="P88" t="s">
        <v>203</v>
      </c>
      <c r="Q88">
        <v>3</v>
      </c>
      <c r="R88">
        <v>29</v>
      </c>
      <c r="S88">
        <v>11</v>
      </c>
      <c r="T88">
        <v>0.96</v>
      </c>
    </row>
    <row r="89" spans="1:20" x14ac:dyDescent="0.3">
      <c r="A89">
        <v>1158</v>
      </c>
      <c r="B89">
        <v>2008</v>
      </c>
      <c r="C89" t="s">
        <v>472</v>
      </c>
      <c r="D89" t="s">
        <v>473</v>
      </c>
      <c r="E89" t="s">
        <v>474</v>
      </c>
      <c r="F89" s="5" t="s">
        <v>481</v>
      </c>
      <c r="G89" t="s">
        <v>495</v>
      </c>
      <c r="H89" t="s">
        <v>502</v>
      </c>
      <c r="J89" t="s">
        <v>52</v>
      </c>
      <c r="L89" t="s">
        <v>482</v>
      </c>
      <c r="M89">
        <v>3</v>
      </c>
      <c r="N89">
        <v>28</v>
      </c>
      <c r="P89" t="s">
        <v>203</v>
      </c>
      <c r="Q89">
        <v>2</v>
      </c>
      <c r="R89">
        <v>29</v>
      </c>
    </row>
    <row r="90" spans="1:20" x14ac:dyDescent="0.3">
      <c r="A90">
        <v>1158</v>
      </c>
      <c r="B90">
        <v>2008</v>
      </c>
      <c r="C90" t="s">
        <v>472</v>
      </c>
      <c r="D90" t="s">
        <v>473</v>
      </c>
      <c r="E90" t="s">
        <v>474</v>
      </c>
      <c r="F90" s="5" t="s">
        <v>481</v>
      </c>
      <c r="G90" t="s">
        <v>495</v>
      </c>
      <c r="H90" t="s">
        <v>501</v>
      </c>
      <c r="J90" t="s">
        <v>52</v>
      </c>
      <c r="L90" t="s">
        <v>482</v>
      </c>
      <c r="M90">
        <v>0</v>
      </c>
      <c r="N90">
        <v>28</v>
      </c>
      <c r="P90" t="s">
        <v>203</v>
      </c>
      <c r="Q90">
        <v>1</v>
      </c>
      <c r="R90">
        <v>29</v>
      </c>
    </row>
    <row r="91" spans="1:20" x14ac:dyDescent="0.3">
      <c r="A91">
        <v>1158</v>
      </c>
      <c r="B91">
        <v>2008</v>
      </c>
      <c r="C91" t="s">
        <v>472</v>
      </c>
      <c r="D91" t="s">
        <v>473</v>
      </c>
      <c r="E91" t="s">
        <v>474</v>
      </c>
      <c r="F91" s="5" t="s">
        <v>481</v>
      </c>
      <c r="G91" t="s">
        <v>496</v>
      </c>
      <c r="H91" t="s">
        <v>504</v>
      </c>
      <c r="J91" t="s">
        <v>52</v>
      </c>
      <c r="L91" t="s">
        <v>482</v>
      </c>
      <c r="M91">
        <v>3</v>
      </c>
      <c r="N91">
        <v>28</v>
      </c>
      <c r="O91">
        <v>10</v>
      </c>
      <c r="P91" t="s">
        <v>203</v>
      </c>
      <c r="Q91">
        <v>3</v>
      </c>
      <c r="R91">
        <v>29</v>
      </c>
      <c r="S91">
        <v>11</v>
      </c>
      <c r="T91">
        <v>0.96</v>
      </c>
    </row>
    <row r="92" spans="1:20" x14ac:dyDescent="0.3">
      <c r="A92">
        <v>1158</v>
      </c>
      <c r="B92">
        <v>2008</v>
      </c>
      <c r="C92" t="s">
        <v>472</v>
      </c>
      <c r="D92" t="s">
        <v>473</v>
      </c>
      <c r="E92" t="s">
        <v>474</v>
      </c>
      <c r="F92" s="5" t="s">
        <v>481</v>
      </c>
      <c r="G92" t="s">
        <v>496</v>
      </c>
      <c r="H92" t="s">
        <v>497</v>
      </c>
      <c r="J92" t="s">
        <v>52</v>
      </c>
      <c r="L92" t="s">
        <v>482</v>
      </c>
      <c r="M92">
        <v>0</v>
      </c>
      <c r="N92">
        <v>28</v>
      </c>
      <c r="P92" t="s">
        <v>203</v>
      </c>
      <c r="Q92">
        <v>1</v>
      </c>
      <c r="R92">
        <v>29</v>
      </c>
    </row>
    <row r="93" spans="1:20" x14ac:dyDescent="0.3">
      <c r="A93">
        <v>1158</v>
      </c>
      <c r="B93">
        <v>2008</v>
      </c>
      <c r="C93" t="s">
        <v>472</v>
      </c>
      <c r="D93" t="s">
        <v>473</v>
      </c>
      <c r="E93" t="s">
        <v>474</v>
      </c>
      <c r="F93" s="5" t="s">
        <v>481</v>
      </c>
      <c r="G93" t="s">
        <v>496</v>
      </c>
      <c r="H93" t="s">
        <v>498</v>
      </c>
      <c r="J93" t="s">
        <v>52</v>
      </c>
      <c r="L93" t="s">
        <v>482</v>
      </c>
      <c r="M93">
        <v>1</v>
      </c>
      <c r="N93">
        <v>28</v>
      </c>
      <c r="P93" t="s">
        <v>203</v>
      </c>
      <c r="Q93">
        <v>0</v>
      </c>
      <c r="R93">
        <v>29</v>
      </c>
    </row>
    <row r="94" spans="1:20" x14ac:dyDescent="0.3">
      <c r="A94">
        <v>1158</v>
      </c>
      <c r="B94">
        <v>2008</v>
      </c>
      <c r="C94" t="s">
        <v>472</v>
      </c>
      <c r="D94" t="s">
        <v>473</v>
      </c>
      <c r="E94" t="s">
        <v>474</v>
      </c>
      <c r="F94" s="5" t="s">
        <v>481</v>
      </c>
      <c r="G94" t="s">
        <v>496</v>
      </c>
      <c r="H94" t="s">
        <v>499</v>
      </c>
      <c r="J94" t="s">
        <v>52</v>
      </c>
      <c r="L94" t="s">
        <v>482</v>
      </c>
      <c r="M94">
        <v>1</v>
      </c>
      <c r="N94">
        <v>28</v>
      </c>
      <c r="P94" t="s">
        <v>203</v>
      </c>
      <c r="Q94">
        <v>0</v>
      </c>
      <c r="R94">
        <v>29</v>
      </c>
    </row>
    <row r="95" spans="1:20" x14ac:dyDescent="0.3">
      <c r="A95">
        <v>1158</v>
      </c>
      <c r="B95">
        <v>2008</v>
      </c>
      <c r="C95" t="s">
        <v>472</v>
      </c>
      <c r="D95" t="s">
        <v>473</v>
      </c>
      <c r="E95" t="s">
        <v>474</v>
      </c>
      <c r="F95" s="5" t="s">
        <v>481</v>
      </c>
      <c r="G95" t="s">
        <v>496</v>
      </c>
      <c r="H95" t="s">
        <v>218</v>
      </c>
      <c r="J95" t="s">
        <v>52</v>
      </c>
      <c r="L95" t="s">
        <v>482</v>
      </c>
      <c r="M95">
        <v>1</v>
      </c>
      <c r="N95">
        <v>28</v>
      </c>
      <c r="P95" t="s">
        <v>203</v>
      </c>
      <c r="Q95">
        <v>0</v>
      </c>
      <c r="R95">
        <v>29</v>
      </c>
    </row>
    <row r="96" spans="1:20" x14ac:dyDescent="0.3">
      <c r="A96">
        <v>1158</v>
      </c>
      <c r="B96">
        <v>2008</v>
      </c>
      <c r="C96" t="s">
        <v>472</v>
      </c>
      <c r="D96" t="s">
        <v>473</v>
      </c>
      <c r="E96" t="s">
        <v>474</v>
      </c>
      <c r="F96" s="5" t="s">
        <v>481</v>
      </c>
      <c r="G96" t="s">
        <v>496</v>
      </c>
      <c r="H96" t="s">
        <v>500</v>
      </c>
      <c r="J96" t="s">
        <v>52</v>
      </c>
      <c r="L96" t="s">
        <v>482</v>
      </c>
      <c r="M96">
        <v>0</v>
      </c>
      <c r="N96">
        <v>28</v>
      </c>
      <c r="P96" t="s">
        <v>203</v>
      </c>
      <c r="Q96">
        <v>1</v>
      </c>
      <c r="R96">
        <v>29</v>
      </c>
    </row>
    <row r="97" spans="1:22" x14ac:dyDescent="0.3">
      <c r="A97">
        <v>1158</v>
      </c>
      <c r="B97">
        <v>2008</v>
      </c>
      <c r="C97" t="s">
        <v>472</v>
      </c>
      <c r="D97" t="s">
        <v>473</v>
      </c>
      <c r="E97" t="s">
        <v>474</v>
      </c>
      <c r="F97" s="5" t="s">
        <v>481</v>
      </c>
      <c r="G97" t="s">
        <v>496</v>
      </c>
      <c r="H97" t="s">
        <v>503</v>
      </c>
      <c r="J97" t="s">
        <v>52</v>
      </c>
      <c r="L97" t="s">
        <v>482</v>
      </c>
      <c r="M97">
        <v>0</v>
      </c>
      <c r="N97">
        <v>28</v>
      </c>
      <c r="P97" t="s">
        <v>203</v>
      </c>
      <c r="Q97">
        <v>1</v>
      </c>
      <c r="R97">
        <v>29</v>
      </c>
    </row>
    <row r="98" spans="1:22" x14ac:dyDescent="0.3">
      <c r="A98">
        <v>1100</v>
      </c>
      <c r="B98">
        <v>2009</v>
      </c>
      <c r="C98" t="s">
        <v>441</v>
      </c>
      <c r="D98" t="s">
        <v>394</v>
      </c>
      <c r="E98" t="s">
        <v>412</v>
      </c>
      <c r="F98" s="5" t="s">
        <v>442</v>
      </c>
      <c r="H98" t="s">
        <v>689</v>
      </c>
      <c r="J98" t="s">
        <v>52</v>
      </c>
      <c r="L98" t="s">
        <v>444</v>
      </c>
      <c r="M98">
        <v>7</v>
      </c>
      <c r="N98">
        <v>50</v>
      </c>
      <c r="P98" t="s">
        <v>443</v>
      </c>
      <c r="Q98">
        <v>7</v>
      </c>
      <c r="R98">
        <v>53</v>
      </c>
      <c r="V98" t="s">
        <v>690</v>
      </c>
    </row>
    <row r="99" spans="1:22" x14ac:dyDescent="0.3">
      <c r="A99">
        <v>1120</v>
      </c>
      <c r="B99">
        <v>2009</v>
      </c>
      <c r="C99" t="s">
        <v>455</v>
      </c>
      <c r="D99" t="s">
        <v>394</v>
      </c>
      <c r="E99" t="s">
        <v>396</v>
      </c>
      <c r="F99" s="5" t="s">
        <v>456</v>
      </c>
      <c r="G99" t="s">
        <v>460</v>
      </c>
      <c r="H99" t="s">
        <v>419</v>
      </c>
      <c r="J99" t="s">
        <v>52</v>
      </c>
      <c r="L99" t="s">
        <v>457</v>
      </c>
      <c r="M99">
        <v>1</v>
      </c>
      <c r="N99">
        <v>45</v>
      </c>
      <c r="O99">
        <v>2.2000000000000002</v>
      </c>
      <c r="P99" t="s">
        <v>458</v>
      </c>
      <c r="Q99">
        <v>0</v>
      </c>
      <c r="R99">
        <v>45</v>
      </c>
      <c r="T99">
        <v>1</v>
      </c>
    </row>
    <row r="100" spans="1:22" x14ac:dyDescent="0.3">
      <c r="A100">
        <v>1120</v>
      </c>
      <c r="B100">
        <v>2009</v>
      </c>
      <c r="C100" t="s">
        <v>455</v>
      </c>
      <c r="D100" t="s">
        <v>394</v>
      </c>
      <c r="E100" t="s">
        <v>396</v>
      </c>
      <c r="F100" s="5" t="s">
        <v>456</v>
      </c>
      <c r="G100" t="s">
        <v>460</v>
      </c>
      <c r="H100" t="s">
        <v>461</v>
      </c>
      <c r="J100" t="s">
        <v>52</v>
      </c>
      <c r="L100" t="s">
        <v>457</v>
      </c>
      <c r="M100">
        <v>0</v>
      </c>
      <c r="N100">
        <v>45</v>
      </c>
      <c r="P100" t="s">
        <v>458</v>
      </c>
      <c r="Q100">
        <v>1</v>
      </c>
      <c r="R100">
        <v>45</v>
      </c>
      <c r="S100">
        <v>2.2000000000000002</v>
      </c>
      <c r="T100">
        <v>1</v>
      </c>
    </row>
    <row r="101" spans="1:22" x14ac:dyDescent="0.3">
      <c r="A101">
        <v>1120</v>
      </c>
      <c r="B101">
        <v>2009</v>
      </c>
      <c r="C101" t="s">
        <v>455</v>
      </c>
      <c r="D101" t="s">
        <v>394</v>
      </c>
      <c r="E101" t="s">
        <v>396</v>
      </c>
      <c r="F101" s="5" t="s">
        <v>456</v>
      </c>
      <c r="G101" t="s">
        <v>460</v>
      </c>
      <c r="H101" t="s">
        <v>462</v>
      </c>
      <c r="J101" t="s">
        <v>52</v>
      </c>
      <c r="L101" t="s">
        <v>457</v>
      </c>
      <c r="M101">
        <v>1</v>
      </c>
      <c r="N101">
        <v>45</v>
      </c>
      <c r="O101">
        <v>2.2000000000000002</v>
      </c>
      <c r="P101" t="s">
        <v>458</v>
      </c>
      <c r="Q101">
        <v>0</v>
      </c>
      <c r="R101">
        <v>45</v>
      </c>
      <c r="T101">
        <v>1</v>
      </c>
    </row>
    <row r="102" spans="1:22" x14ac:dyDescent="0.3">
      <c r="A102">
        <v>1120</v>
      </c>
      <c r="B102">
        <v>2009</v>
      </c>
      <c r="C102" t="s">
        <v>455</v>
      </c>
      <c r="D102" t="s">
        <v>394</v>
      </c>
      <c r="E102" t="s">
        <v>396</v>
      </c>
      <c r="F102" s="5" t="s">
        <v>456</v>
      </c>
      <c r="G102" t="s">
        <v>463</v>
      </c>
      <c r="H102" t="s">
        <v>464</v>
      </c>
      <c r="J102" t="s">
        <v>52</v>
      </c>
      <c r="L102" t="s">
        <v>457</v>
      </c>
      <c r="M102">
        <v>0</v>
      </c>
      <c r="N102">
        <v>45</v>
      </c>
      <c r="P102" t="s">
        <v>458</v>
      </c>
      <c r="Q102">
        <v>1</v>
      </c>
      <c r="R102">
        <v>45</v>
      </c>
      <c r="S102">
        <v>2.2000000000000002</v>
      </c>
      <c r="T102">
        <v>1</v>
      </c>
    </row>
    <row r="103" spans="1:22" x14ac:dyDescent="0.3">
      <c r="A103">
        <v>1120</v>
      </c>
      <c r="B103">
        <v>2009</v>
      </c>
      <c r="C103" t="s">
        <v>455</v>
      </c>
      <c r="D103" t="s">
        <v>394</v>
      </c>
      <c r="E103" t="s">
        <v>396</v>
      </c>
      <c r="F103" s="5" t="s">
        <v>456</v>
      </c>
      <c r="G103" t="s">
        <v>463</v>
      </c>
      <c r="H103" t="s">
        <v>465</v>
      </c>
      <c r="J103" t="s">
        <v>52</v>
      </c>
      <c r="L103" t="s">
        <v>457</v>
      </c>
      <c r="M103">
        <v>1</v>
      </c>
      <c r="N103">
        <v>45</v>
      </c>
      <c r="O103">
        <v>2.2000000000000002</v>
      </c>
      <c r="P103" t="s">
        <v>458</v>
      </c>
      <c r="Q103">
        <v>2</v>
      </c>
      <c r="R103">
        <v>45</v>
      </c>
      <c r="S103">
        <v>4.4000000000000004</v>
      </c>
      <c r="T103">
        <v>1</v>
      </c>
    </row>
    <row r="104" spans="1:22" x14ac:dyDescent="0.3">
      <c r="A104">
        <v>1120</v>
      </c>
      <c r="B104">
        <v>2009</v>
      </c>
      <c r="C104" t="s">
        <v>455</v>
      </c>
      <c r="D104" t="s">
        <v>394</v>
      </c>
      <c r="E104" t="s">
        <v>396</v>
      </c>
      <c r="F104" s="5" t="s">
        <v>456</v>
      </c>
      <c r="G104" t="s">
        <v>495</v>
      </c>
      <c r="J104" t="s">
        <v>52</v>
      </c>
      <c r="L104" t="s">
        <v>457</v>
      </c>
      <c r="M104">
        <v>3</v>
      </c>
      <c r="N104">
        <v>45</v>
      </c>
      <c r="O104">
        <v>6.7</v>
      </c>
      <c r="P104" t="s">
        <v>458</v>
      </c>
      <c r="Q104">
        <v>4</v>
      </c>
      <c r="R104">
        <v>45</v>
      </c>
      <c r="S104">
        <v>8.9</v>
      </c>
      <c r="T104">
        <v>1</v>
      </c>
    </row>
    <row r="105" spans="1:22" x14ac:dyDescent="0.3">
      <c r="A105">
        <v>906</v>
      </c>
      <c r="B105">
        <v>2012</v>
      </c>
      <c r="C105" t="s">
        <v>411</v>
      </c>
      <c r="D105" t="s">
        <v>394</v>
      </c>
      <c r="E105" t="s">
        <v>412</v>
      </c>
      <c r="F105" s="5" t="s">
        <v>413</v>
      </c>
      <c r="G105" t="s">
        <v>419</v>
      </c>
      <c r="J105" t="s">
        <v>52</v>
      </c>
      <c r="L105" t="s">
        <v>409</v>
      </c>
      <c r="M105">
        <v>0</v>
      </c>
      <c r="N105">
        <v>44</v>
      </c>
      <c r="P105" t="s">
        <v>410</v>
      </c>
      <c r="Q105">
        <v>1</v>
      </c>
      <c r="R105">
        <v>44</v>
      </c>
    </row>
    <row r="106" spans="1:22" x14ac:dyDescent="0.3">
      <c r="A106">
        <v>906</v>
      </c>
      <c r="B106">
        <v>2012</v>
      </c>
      <c r="C106" t="s">
        <v>411</v>
      </c>
      <c r="D106" t="s">
        <v>394</v>
      </c>
      <c r="E106" t="s">
        <v>412</v>
      </c>
      <c r="F106" s="5" t="s">
        <v>413</v>
      </c>
      <c r="G106" t="s">
        <v>420</v>
      </c>
      <c r="J106" t="s">
        <v>52</v>
      </c>
      <c r="L106" t="s">
        <v>409</v>
      </c>
      <c r="M106">
        <v>0</v>
      </c>
      <c r="N106">
        <v>44</v>
      </c>
      <c r="P106" t="s">
        <v>410</v>
      </c>
      <c r="Q106">
        <v>1</v>
      </c>
      <c r="R106">
        <v>44</v>
      </c>
    </row>
    <row r="107" spans="1:22" x14ac:dyDescent="0.3">
      <c r="A107">
        <v>906</v>
      </c>
      <c r="B107">
        <v>2012</v>
      </c>
      <c r="C107" t="s">
        <v>411</v>
      </c>
      <c r="D107" t="s">
        <v>394</v>
      </c>
      <c r="E107" t="s">
        <v>412</v>
      </c>
      <c r="F107" s="5" t="s">
        <v>413</v>
      </c>
      <c r="G107" t="s">
        <v>216</v>
      </c>
      <c r="J107" t="s">
        <v>52</v>
      </c>
      <c r="L107" t="s">
        <v>409</v>
      </c>
      <c r="M107">
        <v>1</v>
      </c>
      <c r="N107">
        <v>44</v>
      </c>
      <c r="P107" t="s">
        <v>410</v>
      </c>
      <c r="Q107">
        <v>0</v>
      </c>
      <c r="R107">
        <v>44</v>
      </c>
    </row>
    <row r="108" spans="1:22" ht="16.5" customHeight="1" x14ac:dyDescent="0.3">
      <c r="A108">
        <v>883</v>
      </c>
      <c r="B108">
        <v>2012</v>
      </c>
      <c r="C108" t="s">
        <v>395</v>
      </c>
      <c r="D108" t="s">
        <v>394</v>
      </c>
      <c r="E108" t="s">
        <v>396</v>
      </c>
      <c r="F108" s="5" t="s">
        <v>397</v>
      </c>
      <c r="G108" s="8" t="s">
        <v>403</v>
      </c>
      <c r="H108" s="17" t="s">
        <v>404</v>
      </c>
      <c r="J108" t="s">
        <v>52</v>
      </c>
      <c r="L108" t="s">
        <v>398</v>
      </c>
      <c r="M108">
        <v>1</v>
      </c>
      <c r="N108">
        <v>49</v>
      </c>
      <c r="O108">
        <v>2</v>
      </c>
      <c r="P108" t="s">
        <v>399</v>
      </c>
      <c r="Q108">
        <v>1</v>
      </c>
      <c r="R108">
        <v>51</v>
      </c>
      <c r="S108">
        <v>2</v>
      </c>
      <c r="T108">
        <v>1</v>
      </c>
    </row>
    <row r="109" spans="1:22" x14ac:dyDescent="0.3">
      <c r="A109">
        <v>883</v>
      </c>
      <c r="B109">
        <v>2012</v>
      </c>
      <c r="C109" t="s">
        <v>395</v>
      </c>
      <c r="D109" t="s">
        <v>394</v>
      </c>
      <c r="E109" t="s">
        <v>396</v>
      </c>
      <c r="F109" s="5" t="s">
        <v>397</v>
      </c>
      <c r="G109" s="8" t="s">
        <v>403</v>
      </c>
      <c r="H109" t="s">
        <v>405</v>
      </c>
      <c r="J109" t="s">
        <v>52</v>
      </c>
      <c r="L109" t="s">
        <v>398</v>
      </c>
      <c r="M109">
        <v>3</v>
      </c>
      <c r="N109">
        <v>49</v>
      </c>
      <c r="O109">
        <v>6</v>
      </c>
      <c r="P109" t="s">
        <v>399</v>
      </c>
      <c r="Q109">
        <v>3</v>
      </c>
      <c r="R109">
        <v>51</v>
      </c>
      <c r="S109">
        <v>6</v>
      </c>
      <c r="T109">
        <v>1</v>
      </c>
    </row>
    <row r="110" spans="1:22" x14ac:dyDescent="0.3">
      <c r="A110">
        <v>883</v>
      </c>
      <c r="B110">
        <v>2012</v>
      </c>
      <c r="C110" t="s">
        <v>395</v>
      </c>
      <c r="D110" t="s">
        <v>394</v>
      </c>
      <c r="E110" t="s">
        <v>396</v>
      </c>
      <c r="F110" s="5" t="s">
        <v>397</v>
      </c>
      <c r="G110" t="s">
        <v>406</v>
      </c>
      <c r="H110" t="s">
        <v>407</v>
      </c>
      <c r="J110" t="s">
        <v>52</v>
      </c>
      <c r="L110" t="s">
        <v>398</v>
      </c>
      <c r="M110">
        <v>0</v>
      </c>
      <c r="N110">
        <v>49</v>
      </c>
      <c r="O110">
        <v>0</v>
      </c>
      <c r="P110" t="s">
        <v>399</v>
      </c>
      <c r="Q110">
        <v>1</v>
      </c>
      <c r="R110">
        <v>51</v>
      </c>
      <c r="S110">
        <v>2</v>
      </c>
    </row>
    <row r="111" spans="1:22" x14ac:dyDescent="0.3">
      <c r="A111">
        <v>883</v>
      </c>
      <c r="B111">
        <v>2012</v>
      </c>
      <c r="C111" t="s">
        <v>395</v>
      </c>
      <c r="D111" t="s">
        <v>394</v>
      </c>
      <c r="E111" t="s">
        <v>396</v>
      </c>
      <c r="F111" s="5" t="s">
        <v>397</v>
      </c>
      <c r="G111" t="s">
        <v>406</v>
      </c>
      <c r="H111" t="s">
        <v>277</v>
      </c>
      <c r="J111" t="s">
        <v>52</v>
      </c>
      <c r="L111" t="s">
        <v>398</v>
      </c>
      <c r="M111">
        <v>2</v>
      </c>
      <c r="N111">
        <v>49</v>
      </c>
      <c r="O111">
        <v>4</v>
      </c>
      <c r="P111" t="s">
        <v>399</v>
      </c>
      <c r="Q111">
        <v>2</v>
      </c>
      <c r="R111">
        <v>51</v>
      </c>
      <c r="S111">
        <v>4</v>
      </c>
      <c r="T111">
        <v>1</v>
      </c>
    </row>
    <row r="112" spans="1:22" s="18" customFormat="1" x14ac:dyDescent="0.3">
      <c r="A112" s="18">
        <v>883</v>
      </c>
      <c r="B112" s="18">
        <v>2012</v>
      </c>
      <c r="C112" s="18" t="s">
        <v>395</v>
      </c>
      <c r="D112" s="18" t="s">
        <v>394</v>
      </c>
      <c r="E112" s="18" t="s">
        <v>396</v>
      </c>
      <c r="F112" s="19" t="s">
        <v>397</v>
      </c>
      <c r="G112" s="18" t="s">
        <v>406</v>
      </c>
      <c r="H112" s="18" t="s">
        <v>221</v>
      </c>
      <c r="J112" s="18" t="s">
        <v>52</v>
      </c>
      <c r="L112" s="18" t="s">
        <v>398</v>
      </c>
      <c r="M112" s="18">
        <v>1</v>
      </c>
      <c r="N112" s="18">
        <v>49</v>
      </c>
      <c r="O112" s="18">
        <v>2</v>
      </c>
      <c r="P112" s="18" t="s">
        <v>399</v>
      </c>
      <c r="Q112" s="18">
        <v>2</v>
      </c>
      <c r="R112" s="18">
        <v>51</v>
      </c>
      <c r="S112" s="18">
        <v>4</v>
      </c>
      <c r="T112" s="18">
        <v>0.57999999999999996</v>
      </c>
    </row>
    <row r="113" spans="1:20" x14ac:dyDescent="0.3">
      <c r="A113">
        <v>883</v>
      </c>
      <c r="B113">
        <v>2012</v>
      </c>
      <c r="C113" t="s">
        <v>395</v>
      </c>
      <c r="D113" t="s">
        <v>394</v>
      </c>
      <c r="E113" t="s">
        <v>396</v>
      </c>
      <c r="F113" s="5" t="s">
        <v>397</v>
      </c>
      <c r="G113" t="s">
        <v>406</v>
      </c>
      <c r="H113" t="s">
        <v>408</v>
      </c>
      <c r="J113" t="s">
        <v>52</v>
      </c>
      <c r="L113" t="s">
        <v>398</v>
      </c>
      <c r="M113">
        <v>3</v>
      </c>
      <c r="N113">
        <v>49</v>
      </c>
      <c r="O113">
        <v>6</v>
      </c>
      <c r="P113" t="s">
        <v>399</v>
      </c>
      <c r="Q113">
        <v>2</v>
      </c>
      <c r="R113">
        <v>51</v>
      </c>
      <c r="S113">
        <v>4</v>
      </c>
      <c r="T113">
        <v>0.61</v>
      </c>
    </row>
    <row r="114" spans="1:20" x14ac:dyDescent="0.3">
      <c r="A114">
        <v>2235</v>
      </c>
      <c r="B114">
        <v>2021</v>
      </c>
      <c r="C114" t="s">
        <v>602</v>
      </c>
      <c r="D114" t="s">
        <v>394</v>
      </c>
      <c r="E114" t="s">
        <v>610</v>
      </c>
      <c r="F114" s="5" t="s">
        <v>603</v>
      </c>
      <c r="G114" t="s">
        <v>419</v>
      </c>
      <c r="L114" t="s">
        <v>609</v>
      </c>
      <c r="M114">
        <v>1</v>
      </c>
      <c r="N114">
        <v>45</v>
      </c>
      <c r="O114">
        <v>2.2000000000000002</v>
      </c>
      <c r="P114" t="s">
        <v>608</v>
      </c>
      <c r="Q114">
        <v>2</v>
      </c>
      <c r="R114">
        <v>45</v>
      </c>
      <c r="S114" s="5">
        <v>4.4000000000000004</v>
      </c>
      <c r="T114">
        <v>1</v>
      </c>
    </row>
    <row r="115" spans="1:20" x14ac:dyDescent="0.3">
      <c r="A115">
        <v>2235</v>
      </c>
      <c r="B115">
        <v>2021</v>
      </c>
      <c r="C115" t="s">
        <v>602</v>
      </c>
      <c r="D115" t="s">
        <v>394</v>
      </c>
      <c r="E115" t="s">
        <v>610</v>
      </c>
      <c r="F115" s="5" t="s">
        <v>603</v>
      </c>
      <c r="G115" t="s">
        <v>616</v>
      </c>
      <c r="L115" t="s">
        <v>609</v>
      </c>
      <c r="M115">
        <v>1</v>
      </c>
      <c r="N115">
        <v>45</v>
      </c>
      <c r="O115">
        <v>2.2000000000000002</v>
      </c>
      <c r="P115" t="s">
        <v>608</v>
      </c>
      <c r="Q115">
        <v>4</v>
      </c>
      <c r="R115">
        <v>45</v>
      </c>
      <c r="S115" s="5">
        <v>8.9</v>
      </c>
      <c r="T115">
        <v>0.36099999999999999</v>
      </c>
    </row>
    <row r="116" spans="1:20" x14ac:dyDescent="0.3">
      <c r="A116">
        <v>4980</v>
      </c>
      <c r="B116">
        <v>2013</v>
      </c>
      <c r="C116" t="s">
        <v>655</v>
      </c>
      <c r="D116" t="s">
        <v>394</v>
      </c>
      <c r="E116" t="s">
        <v>115</v>
      </c>
      <c r="F116" s="5" t="s">
        <v>654</v>
      </c>
      <c r="G116" t="s">
        <v>216</v>
      </c>
      <c r="L116" t="s">
        <v>657</v>
      </c>
      <c r="M116">
        <v>1</v>
      </c>
      <c r="N116">
        <v>80</v>
      </c>
      <c r="O116">
        <v>1.2</v>
      </c>
      <c r="P116" t="s">
        <v>658</v>
      </c>
      <c r="Q116">
        <v>1</v>
      </c>
      <c r="R116">
        <v>93</v>
      </c>
      <c r="S116">
        <v>1.1000000000000001</v>
      </c>
      <c r="T116">
        <v>1</v>
      </c>
    </row>
    <row r="117" spans="1:20" x14ac:dyDescent="0.3">
      <c r="A117">
        <v>4980</v>
      </c>
      <c r="B117">
        <v>2013</v>
      </c>
      <c r="C117" t="s">
        <v>655</v>
      </c>
      <c r="D117" t="s">
        <v>394</v>
      </c>
      <c r="E117" t="s">
        <v>115</v>
      </c>
      <c r="F117" s="5" t="s">
        <v>654</v>
      </c>
      <c r="G117" t="s">
        <v>420</v>
      </c>
      <c r="L117" t="s">
        <v>657</v>
      </c>
      <c r="M117">
        <v>0</v>
      </c>
      <c r="N117">
        <v>80</v>
      </c>
      <c r="P117" t="s">
        <v>658</v>
      </c>
      <c r="Q117">
        <v>3</v>
      </c>
      <c r="R117">
        <v>93</v>
      </c>
      <c r="S117">
        <v>3.2</v>
      </c>
      <c r="T117">
        <v>0.25</v>
      </c>
    </row>
    <row r="118" spans="1:20" x14ac:dyDescent="0.3">
      <c r="A118">
        <v>4980</v>
      </c>
      <c r="B118">
        <v>2013</v>
      </c>
      <c r="C118" t="s">
        <v>655</v>
      </c>
      <c r="D118" t="s">
        <v>394</v>
      </c>
      <c r="E118" t="s">
        <v>115</v>
      </c>
      <c r="F118" s="5" t="s">
        <v>654</v>
      </c>
      <c r="G118" t="s">
        <v>419</v>
      </c>
      <c r="L118" t="s">
        <v>657</v>
      </c>
      <c r="M118">
        <v>0</v>
      </c>
      <c r="N118">
        <v>80</v>
      </c>
      <c r="P118" t="s">
        <v>658</v>
      </c>
      <c r="Q118">
        <v>2</v>
      </c>
      <c r="R118">
        <v>93</v>
      </c>
      <c r="S118">
        <v>2.2000000000000002</v>
      </c>
      <c r="T118">
        <v>0.5</v>
      </c>
    </row>
    <row r="119" spans="1:20" x14ac:dyDescent="0.3">
      <c r="A119">
        <v>4980</v>
      </c>
      <c r="B119">
        <v>2013</v>
      </c>
      <c r="C119" t="s">
        <v>655</v>
      </c>
      <c r="D119" t="s">
        <v>394</v>
      </c>
      <c r="E119" t="s">
        <v>115</v>
      </c>
      <c r="F119" s="5" t="s">
        <v>654</v>
      </c>
      <c r="G119" t="s">
        <v>674</v>
      </c>
      <c r="L119" t="s">
        <v>657</v>
      </c>
      <c r="M119">
        <v>1</v>
      </c>
      <c r="N119">
        <v>80</v>
      </c>
      <c r="O119">
        <v>1.2</v>
      </c>
      <c r="P119" t="s">
        <v>658</v>
      </c>
      <c r="Q119">
        <v>6</v>
      </c>
      <c r="R119">
        <v>93</v>
      </c>
      <c r="S119">
        <v>6.5</v>
      </c>
      <c r="T119">
        <v>0.125</v>
      </c>
    </row>
    <row r="120" spans="1:20" x14ac:dyDescent="0.3">
      <c r="A120">
        <v>533</v>
      </c>
      <c r="B120">
        <v>2017</v>
      </c>
      <c r="C120" t="s">
        <v>333</v>
      </c>
      <c r="D120" t="s">
        <v>334</v>
      </c>
      <c r="E120" t="s">
        <v>336</v>
      </c>
      <c r="F120" s="5" t="s">
        <v>335</v>
      </c>
      <c r="G120" t="s">
        <v>344</v>
      </c>
      <c r="J120" t="s">
        <v>52</v>
      </c>
      <c r="L120" t="s">
        <v>338</v>
      </c>
      <c r="M120">
        <v>0</v>
      </c>
      <c r="N120">
        <v>50</v>
      </c>
      <c r="O120">
        <v>0</v>
      </c>
      <c r="P120" t="s">
        <v>337</v>
      </c>
      <c r="Q120">
        <v>0</v>
      </c>
      <c r="R120">
        <v>50</v>
      </c>
      <c r="S120">
        <v>0</v>
      </c>
      <c r="T120" t="s">
        <v>368</v>
      </c>
    </row>
    <row r="121" spans="1:20" x14ac:dyDescent="0.3">
      <c r="A121">
        <v>533</v>
      </c>
      <c r="B121">
        <v>2017</v>
      </c>
      <c r="C121" t="s">
        <v>333</v>
      </c>
      <c r="D121" t="s">
        <v>334</v>
      </c>
      <c r="E121" t="s">
        <v>336</v>
      </c>
      <c r="F121" s="5" t="s">
        <v>335</v>
      </c>
      <c r="G121" t="s">
        <v>345</v>
      </c>
      <c r="J121" t="s">
        <v>52</v>
      </c>
      <c r="L121" t="s">
        <v>338</v>
      </c>
      <c r="M121">
        <v>0</v>
      </c>
      <c r="N121">
        <v>50</v>
      </c>
      <c r="O121">
        <v>0</v>
      </c>
      <c r="P121" t="s">
        <v>337</v>
      </c>
      <c r="Q121">
        <v>0</v>
      </c>
      <c r="R121">
        <v>50</v>
      </c>
      <c r="S121">
        <v>0</v>
      </c>
      <c r="T121" t="s">
        <v>368</v>
      </c>
    </row>
    <row r="122" spans="1:20" x14ac:dyDescent="0.3">
      <c r="A122">
        <v>533</v>
      </c>
      <c r="B122">
        <v>2017</v>
      </c>
      <c r="C122" t="s">
        <v>333</v>
      </c>
      <c r="D122" t="s">
        <v>334</v>
      </c>
      <c r="E122" t="s">
        <v>336</v>
      </c>
      <c r="F122" s="5" t="s">
        <v>335</v>
      </c>
      <c r="G122" t="s">
        <v>346</v>
      </c>
      <c r="J122" t="s">
        <v>52</v>
      </c>
      <c r="L122" t="s">
        <v>338</v>
      </c>
      <c r="M122">
        <v>2</v>
      </c>
      <c r="N122">
        <v>50</v>
      </c>
      <c r="O122">
        <v>4</v>
      </c>
      <c r="P122" t="s">
        <v>337</v>
      </c>
      <c r="Q122">
        <v>0</v>
      </c>
      <c r="R122">
        <v>50</v>
      </c>
      <c r="S122">
        <v>0</v>
      </c>
      <c r="T122" t="s">
        <v>368</v>
      </c>
    </row>
    <row r="123" spans="1:20" x14ac:dyDescent="0.3">
      <c r="A123">
        <v>435</v>
      </c>
      <c r="B123">
        <v>2018</v>
      </c>
      <c r="C123" t="s">
        <v>288</v>
      </c>
      <c r="D123" t="s">
        <v>289</v>
      </c>
      <c r="E123" t="s">
        <v>290</v>
      </c>
      <c r="F123" s="5" t="s">
        <v>291</v>
      </c>
      <c r="G123" s="8" t="s">
        <v>325</v>
      </c>
      <c r="J123" t="s">
        <v>282</v>
      </c>
      <c r="L123" t="s">
        <v>323</v>
      </c>
      <c r="M123">
        <v>1</v>
      </c>
      <c r="N123">
        <v>37</v>
      </c>
      <c r="O123">
        <v>3</v>
      </c>
      <c r="P123" t="s">
        <v>324</v>
      </c>
      <c r="Q123">
        <v>0</v>
      </c>
      <c r="R123">
        <v>37</v>
      </c>
      <c r="T123" t="s">
        <v>332</v>
      </c>
    </row>
    <row r="124" spans="1:20" x14ac:dyDescent="0.3">
      <c r="A124">
        <v>969</v>
      </c>
      <c r="B124">
        <v>2011</v>
      </c>
      <c r="C124" t="s">
        <v>422</v>
      </c>
      <c r="D124" t="s">
        <v>394</v>
      </c>
      <c r="E124" t="s">
        <v>412</v>
      </c>
      <c r="F124" s="5" t="s">
        <v>421</v>
      </c>
      <c r="G124" s="8" t="s">
        <v>435</v>
      </c>
      <c r="J124" t="s">
        <v>52</v>
      </c>
      <c r="L124" t="s">
        <v>115</v>
      </c>
      <c r="M124">
        <v>2</v>
      </c>
      <c r="N124">
        <v>66</v>
      </c>
      <c r="P124" t="s">
        <v>429</v>
      </c>
      <c r="Q124">
        <v>3</v>
      </c>
      <c r="R124">
        <v>65</v>
      </c>
    </row>
    <row r="125" spans="1:20" x14ac:dyDescent="0.3">
      <c r="A125">
        <v>969</v>
      </c>
      <c r="B125">
        <v>2011</v>
      </c>
      <c r="C125" t="s">
        <v>422</v>
      </c>
      <c r="D125" t="s">
        <v>394</v>
      </c>
      <c r="E125" t="s">
        <v>412</v>
      </c>
      <c r="F125" s="5" t="s">
        <v>421</v>
      </c>
      <c r="G125" s="8" t="s">
        <v>436</v>
      </c>
      <c r="J125" t="s">
        <v>52</v>
      </c>
      <c r="L125" t="s">
        <v>115</v>
      </c>
      <c r="M125">
        <v>1</v>
      </c>
      <c r="N125">
        <v>66</v>
      </c>
      <c r="P125" t="s">
        <v>429</v>
      </c>
      <c r="Q125">
        <v>0</v>
      </c>
      <c r="R125">
        <v>65</v>
      </c>
    </row>
    <row r="126" spans="1:20" x14ac:dyDescent="0.3">
      <c r="A126">
        <v>969</v>
      </c>
      <c r="B126">
        <v>2011</v>
      </c>
      <c r="C126" t="s">
        <v>422</v>
      </c>
      <c r="D126" t="s">
        <v>394</v>
      </c>
      <c r="E126" t="s">
        <v>412</v>
      </c>
      <c r="F126" s="5" t="s">
        <v>421</v>
      </c>
      <c r="G126" s="8" t="s">
        <v>437</v>
      </c>
      <c r="J126" t="s">
        <v>52</v>
      </c>
      <c r="L126" t="s">
        <v>115</v>
      </c>
      <c r="M126">
        <v>1</v>
      </c>
      <c r="N126">
        <v>66</v>
      </c>
      <c r="P126" t="s">
        <v>429</v>
      </c>
      <c r="Q126">
        <v>0</v>
      </c>
      <c r="R126">
        <v>65</v>
      </c>
    </row>
    <row r="127" spans="1:20" x14ac:dyDescent="0.3">
      <c r="A127">
        <v>969</v>
      </c>
      <c r="B127">
        <v>2011</v>
      </c>
      <c r="C127" t="s">
        <v>422</v>
      </c>
      <c r="D127" t="s">
        <v>394</v>
      </c>
      <c r="E127" t="s">
        <v>412</v>
      </c>
      <c r="F127" s="5" t="s">
        <v>421</v>
      </c>
      <c r="G127" s="8" t="s">
        <v>438</v>
      </c>
      <c r="J127" t="s">
        <v>52</v>
      </c>
      <c r="L127" t="s">
        <v>115</v>
      </c>
      <c r="M127">
        <v>0</v>
      </c>
      <c r="N127">
        <v>66</v>
      </c>
      <c r="P127" t="s">
        <v>429</v>
      </c>
      <c r="Q127">
        <v>1</v>
      </c>
      <c r="R127">
        <v>65</v>
      </c>
    </row>
    <row r="128" spans="1:20" x14ac:dyDescent="0.3">
      <c r="A128">
        <v>969</v>
      </c>
      <c r="B128">
        <v>2011</v>
      </c>
      <c r="C128" t="s">
        <v>422</v>
      </c>
      <c r="D128" t="s">
        <v>394</v>
      </c>
      <c r="E128" t="s">
        <v>412</v>
      </c>
      <c r="F128" s="5" t="s">
        <v>421</v>
      </c>
      <c r="G128" s="8" t="s">
        <v>439</v>
      </c>
      <c r="J128" t="s">
        <v>52</v>
      </c>
      <c r="L128" t="s">
        <v>115</v>
      </c>
      <c r="M128">
        <v>0</v>
      </c>
      <c r="N128">
        <v>66</v>
      </c>
      <c r="P128" t="s">
        <v>429</v>
      </c>
      <c r="Q128">
        <v>1</v>
      </c>
      <c r="R128">
        <v>65</v>
      </c>
    </row>
    <row r="129" spans="1:22" x14ac:dyDescent="0.3">
      <c r="A129">
        <v>969</v>
      </c>
      <c r="B129">
        <v>2011</v>
      </c>
      <c r="C129" t="s">
        <v>422</v>
      </c>
      <c r="D129" t="s">
        <v>394</v>
      </c>
      <c r="E129" t="s">
        <v>412</v>
      </c>
      <c r="F129" s="5" t="s">
        <v>421</v>
      </c>
      <c r="G129" s="8" t="s">
        <v>440</v>
      </c>
      <c r="J129" t="s">
        <v>52</v>
      </c>
      <c r="L129" t="s">
        <v>115</v>
      </c>
      <c r="M129">
        <v>0</v>
      </c>
      <c r="N129">
        <v>66</v>
      </c>
      <c r="P129" t="s">
        <v>429</v>
      </c>
      <c r="Q129">
        <v>1</v>
      </c>
      <c r="R129">
        <v>65</v>
      </c>
    </row>
    <row r="130" spans="1:22" x14ac:dyDescent="0.3">
      <c r="A130">
        <v>821</v>
      </c>
      <c r="B130">
        <v>2013</v>
      </c>
      <c r="C130" t="s">
        <v>369</v>
      </c>
      <c r="D130" t="s">
        <v>370</v>
      </c>
      <c r="E130" t="s">
        <v>372</v>
      </c>
      <c r="F130" s="5" t="s">
        <v>371</v>
      </c>
      <c r="G130" t="s">
        <v>390</v>
      </c>
      <c r="J130" t="s">
        <v>52</v>
      </c>
      <c r="L130" t="s">
        <v>386</v>
      </c>
      <c r="M130">
        <v>0</v>
      </c>
      <c r="N130">
        <v>80</v>
      </c>
      <c r="P130" t="s">
        <v>387</v>
      </c>
      <c r="Q130">
        <v>0</v>
      </c>
      <c r="R130">
        <v>80</v>
      </c>
    </row>
    <row r="131" spans="1:22" s="18" customFormat="1" x14ac:dyDescent="0.3">
      <c r="A131" s="18">
        <v>821</v>
      </c>
      <c r="B131" s="18">
        <v>2013</v>
      </c>
      <c r="C131" s="18" t="s">
        <v>369</v>
      </c>
      <c r="D131" s="18" t="s">
        <v>370</v>
      </c>
      <c r="E131" s="18" t="s">
        <v>372</v>
      </c>
      <c r="F131" s="19" t="s">
        <v>371</v>
      </c>
      <c r="G131" s="18" t="s">
        <v>391</v>
      </c>
      <c r="J131" s="18" t="s">
        <v>52</v>
      </c>
      <c r="L131" s="18" t="s">
        <v>386</v>
      </c>
      <c r="M131" s="18">
        <v>1</v>
      </c>
      <c r="N131" s="18">
        <v>80</v>
      </c>
      <c r="P131" s="18" t="s">
        <v>387</v>
      </c>
      <c r="Q131" s="18">
        <v>0</v>
      </c>
      <c r="R131" s="18">
        <v>80</v>
      </c>
    </row>
    <row r="132" spans="1:22" x14ac:dyDescent="0.3">
      <c r="A132">
        <v>821</v>
      </c>
      <c r="B132">
        <v>2013</v>
      </c>
      <c r="C132" t="s">
        <v>369</v>
      </c>
      <c r="D132" t="s">
        <v>370</v>
      </c>
      <c r="E132" t="s">
        <v>372</v>
      </c>
      <c r="F132" s="5" t="s">
        <v>371</v>
      </c>
      <c r="G132" t="s">
        <v>392</v>
      </c>
      <c r="J132" t="s">
        <v>52</v>
      </c>
      <c r="L132" t="s">
        <v>386</v>
      </c>
      <c r="M132">
        <v>0</v>
      </c>
      <c r="N132">
        <v>80</v>
      </c>
      <c r="P132" t="s">
        <v>387</v>
      </c>
      <c r="Q132">
        <v>1</v>
      </c>
      <c r="R132">
        <v>80</v>
      </c>
    </row>
    <row r="133" spans="1:22" x14ac:dyDescent="0.3">
      <c r="A133">
        <v>821</v>
      </c>
      <c r="B133">
        <v>2013</v>
      </c>
      <c r="C133" t="s">
        <v>369</v>
      </c>
      <c r="D133" t="s">
        <v>370</v>
      </c>
      <c r="E133" t="s">
        <v>372</v>
      </c>
      <c r="F133" s="5" t="s">
        <v>371</v>
      </c>
      <c r="G133" t="s">
        <v>393</v>
      </c>
      <c r="J133" t="s">
        <v>52</v>
      </c>
      <c r="L133" t="s">
        <v>386</v>
      </c>
      <c r="M133">
        <v>0</v>
      </c>
      <c r="N133">
        <v>80</v>
      </c>
      <c r="P133" t="s">
        <v>387</v>
      </c>
      <c r="Q133">
        <v>1</v>
      </c>
      <c r="R133">
        <v>80</v>
      </c>
    </row>
    <row r="134" spans="1:22" x14ac:dyDescent="0.3">
      <c r="A134">
        <v>432</v>
      </c>
      <c r="B134">
        <v>2018</v>
      </c>
      <c r="C134" t="s">
        <v>285</v>
      </c>
      <c r="D134" t="s">
        <v>275</v>
      </c>
      <c r="E134" t="s">
        <v>274</v>
      </c>
      <c r="F134" s="5" t="s">
        <v>273</v>
      </c>
      <c r="G134" t="s">
        <v>284</v>
      </c>
      <c r="J134" t="s">
        <v>282</v>
      </c>
      <c r="L134" t="s">
        <v>274</v>
      </c>
      <c r="M134">
        <v>1</v>
      </c>
      <c r="N134">
        <v>34</v>
      </c>
      <c r="O134">
        <v>2.9</v>
      </c>
      <c r="P134" t="s">
        <v>286</v>
      </c>
      <c r="Q134">
        <v>0</v>
      </c>
      <c r="R134">
        <v>34</v>
      </c>
      <c r="T134">
        <v>0.313</v>
      </c>
    </row>
    <row r="135" spans="1:22" x14ac:dyDescent="0.3">
      <c r="A135">
        <v>6750</v>
      </c>
      <c r="B135">
        <v>2019</v>
      </c>
      <c r="C135" t="s">
        <v>628</v>
      </c>
      <c r="D135" t="s">
        <v>394</v>
      </c>
      <c r="E135" t="s">
        <v>604</v>
      </c>
      <c r="F135" s="5" t="s">
        <v>627</v>
      </c>
      <c r="G135" s="8" t="s">
        <v>639</v>
      </c>
      <c r="L135" t="s">
        <v>115</v>
      </c>
      <c r="M135">
        <v>4</v>
      </c>
      <c r="N135">
        <v>36</v>
      </c>
      <c r="P135" t="s">
        <v>637</v>
      </c>
      <c r="Q135">
        <v>1</v>
      </c>
      <c r="R135">
        <v>35</v>
      </c>
      <c r="V135" t="s">
        <v>640</v>
      </c>
    </row>
    <row r="136" spans="1:22" x14ac:dyDescent="0.3">
      <c r="A136">
        <v>6750</v>
      </c>
      <c r="B136">
        <v>2019</v>
      </c>
      <c r="C136" t="s">
        <v>628</v>
      </c>
      <c r="D136" t="s">
        <v>394</v>
      </c>
      <c r="E136" t="s">
        <v>604</v>
      </c>
      <c r="F136" s="5" t="s">
        <v>627</v>
      </c>
      <c r="G136" s="8" t="s">
        <v>641</v>
      </c>
      <c r="L136" t="s">
        <v>115</v>
      </c>
      <c r="M136">
        <v>1</v>
      </c>
      <c r="N136">
        <v>36</v>
      </c>
      <c r="P136" t="s">
        <v>637</v>
      </c>
      <c r="Q136">
        <v>1</v>
      </c>
      <c r="R136">
        <v>35</v>
      </c>
      <c r="T136">
        <v>0.42899999999999999</v>
      </c>
      <c r="V136" t="s">
        <v>642</v>
      </c>
    </row>
    <row r="137" spans="1:22" x14ac:dyDescent="0.3">
      <c r="A137">
        <v>1897</v>
      </c>
      <c r="B137">
        <v>2022</v>
      </c>
      <c r="C137" t="s">
        <v>585</v>
      </c>
      <c r="D137" t="s">
        <v>592</v>
      </c>
      <c r="E137" t="s">
        <v>568</v>
      </c>
      <c r="F137" s="5" t="s">
        <v>593</v>
      </c>
      <c r="G137" s="8" t="s">
        <v>597</v>
      </c>
      <c r="L137" t="s">
        <v>568</v>
      </c>
      <c r="M137">
        <v>1</v>
      </c>
      <c r="N137">
        <v>60</v>
      </c>
      <c r="P137" t="s">
        <v>595</v>
      </c>
      <c r="Q137">
        <v>0</v>
      </c>
      <c r="R137">
        <v>60</v>
      </c>
    </row>
    <row r="138" spans="1:22" x14ac:dyDescent="0.3">
      <c r="A138">
        <v>1897</v>
      </c>
      <c r="B138">
        <v>2022</v>
      </c>
      <c r="C138" t="s">
        <v>585</v>
      </c>
      <c r="D138" t="s">
        <v>592</v>
      </c>
      <c r="E138" t="s">
        <v>568</v>
      </c>
      <c r="F138" s="5" t="s">
        <v>593</v>
      </c>
      <c r="G138" s="8" t="s">
        <v>600</v>
      </c>
      <c r="L138" t="s">
        <v>568</v>
      </c>
      <c r="M138">
        <v>0</v>
      </c>
      <c r="N138">
        <v>60</v>
      </c>
      <c r="P138" t="s">
        <v>595</v>
      </c>
      <c r="Q138">
        <v>0</v>
      </c>
      <c r="R138">
        <v>60</v>
      </c>
    </row>
    <row r="139" spans="1:22" x14ac:dyDescent="0.3">
      <c r="A139">
        <v>1897</v>
      </c>
      <c r="B139">
        <v>2022</v>
      </c>
      <c r="C139" t="s">
        <v>585</v>
      </c>
      <c r="D139" t="s">
        <v>592</v>
      </c>
      <c r="E139" t="s">
        <v>568</v>
      </c>
      <c r="F139" s="5" t="s">
        <v>593</v>
      </c>
      <c r="G139" s="8" t="s">
        <v>598</v>
      </c>
      <c r="L139" t="s">
        <v>568</v>
      </c>
      <c r="M139">
        <v>0</v>
      </c>
      <c r="N139">
        <v>60</v>
      </c>
      <c r="P139" t="s">
        <v>595</v>
      </c>
      <c r="Q139">
        <v>0</v>
      </c>
      <c r="R139">
        <v>60</v>
      </c>
    </row>
    <row r="140" spans="1:22" x14ac:dyDescent="0.3">
      <c r="A140">
        <v>1897</v>
      </c>
      <c r="B140">
        <v>2022</v>
      </c>
      <c r="C140" t="s">
        <v>585</v>
      </c>
      <c r="D140" t="s">
        <v>592</v>
      </c>
      <c r="E140" t="s">
        <v>568</v>
      </c>
      <c r="F140" s="5" t="s">
        <v>593</v>
      </c>
      <c r="G140" s="8" t="s">
        <v>596</v>
      </c>
      <c r="L140" t="s">
        <v>568</v>
      </c>
      <c r="M140">
        <v>0</v>
      </c>
      <c r="N140">
        <v>60</v>
      </c>
      <c r="P140" t="s">
        <v>595</v>
      </c>
      <c r="Q140">
        <v>0</v>
      </c>
      <c r="R140">
        <v>60</v>
      </c>
    </row>
    <row r="141" spans="1:22" x14ac:dyDescent="0.3">
      <c r="A141">
        <v>1897</v>
      </c>
      <c r="B141">
        <v>2022</v>
      </c>
      <c r="C141" t="s">
        <v>585</v>
      </c>
      <c r="D141" t="s">
        <v>592</v>
      </c>
      <c r="E141" t="s">
        <v>568</v>
      </c>
      <c r="F141" s="5" t="s">
        <v>593</v>
      </c>
      <c r="G141" s="8" t="s">
        <v>599</v>
      </c>
      <c r="L141" t="s">
        <v>568</v>
      </c>
      <c r="M141">
        <v>0</v>
      </c>
      <c r="N141">
        <v>60</v>
      </c>
      <c r="P141" t="s">
        <v>595</v>
      </c>
      <c r="Q141">
        <v>0</v>
      </c>
      <c r="R141">
        <v>60</v>
      </c>
    </row>
  </sheetData>
  <sheetProtection algorithmName="SHA-512" hashValue="EJ7PUgTK2g9FZ0VCiC/pNxAw0WShg1Kf+x3/hZgag0JnbkaZpAIC0dzUtkQ2h+EN8sNID4OHpgtNfQ/rYwrBqQ==" saltValue="4oHq3x8F+AjrDG3lkZ6Dbg==" spinCount="100000" sheet="1" objects="1" scenarios="1" selectLockedCells="1" selectUnlockedCells="1"/>
  <autoFilter ref="A3:W3"/>
  <mergeCells count="22">
    <mergeCell ref="V1:V3"/>
    <mergeCell ref="W1:W3"/>
    <mergeCell ref="G2:G3"/>
    <mergeCell ref="H2:H3"/>
    <mergeCell ref="I2:I3"/>
    <mergeCell ref="J2:J3"/>
    <mergeCell ref="K2:K3"/>
    <mergeCell ref="P1:S1"/>
    <mergeCell ref="P2:P3"/>
    <mergeCell ref="Q2:S2"/>
    <mergeCell ref="T1:T3"/>
    <mergeCell ref="U1:U3"/>
    <mergeCell ref="A1:A3"/>
    <mergeCell ref="B1:B3"/>
    <mergeCell ref="C1:C3"/>
    <mergeCell ref="G1:K1"/>
    <mergeCell ref="L1:O1"/>
    <mergeCell ref="L2:L3"/>
    <mergeCell ref="M2:O2"/>
    <mergeCell ref="D1:D3"/>
    <mergeCell ref="E1:E3"/>
    <mergeCell ref="F1:F3"/>
  </mergeCells>
  <phoneticPr fontId="6"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효과성</vt:lpstr>
      <vt:lpstr>안전성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2023-03-03T00:23:03Z</dcterms:created>
  <dcterms:modified xsi:type="dcterms:W3CDTF">2023-09-20T07:08:25Z</dcterms:modified>
</cp:coreProperties>
</file>