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재평가사업단\평가안건\2022년\3. 주담당\1. [NR22-001-43_44] 폐암 (경피적) 냉동제거술 (평가기간 220901-230228)\07. 보고서 검독\인쇄본\[NR22-001-45] 신장암 냉동제거술\"/>
    </mc:Choice>
  </mc:AlternateContent>
  <bookViews>
    <workbookView xWindow="0" yWindow="0" windowWidth="28800" windowHeight="12255"/>
  </bookViews>
  <sheets>
    <sheet name="선택문헌의 특성" sheetId="1" r:id="rId1"/>
    <sheet name="안전성_범주형" sheetId="2" r:id="rId2"/>
    <sheet name="안전성_연속형" sheetId="5" r:id="rId3"/>
    <sheet name="효과성_범주형" sheetId="3" r:id="rId4"/>
    <sheet name="효과성_연속형" sheetId="6" r:id="rId5"/>
    <sheet name="약어" sheetId="4" r:id="rId6"/>
  </sheets>
  <definedNames>
    <definedName name="_xlnm._FilterDatabase" localSheetId="0" hidden="1">'선택문헌의 특성'!$A$4:$BL$23</definedName>
    <definedName name="_xlnm._FilterDatabase" localSheetId="1" hidden="1">안전성_범주형!$A$3:$Z$190</definedName>
    <definedName name="_xlnm._FilterDatabase" localSheetId="2" hidden="1">안전성_연속형!$A$3:$AD$19</definedName>
    <definedName name="_xlnm._FilterDatabase" localSheetId="3" hidden="1">효과성_범주형!$A$3:$Z$50</definedName>
    <definedName name="_xlnm._FilterDatabase" localSheetId="4" hidden="1">효과성_연속형!$A$3:$AO$38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50" i="3" l="1"/>
  <c r="V49" i="3"/>
  <c r="Q49" i="3"/>
  <c r="Q50" i="3"/>
  <c r="T190" i="2"/>
  <c r="P190" i="2"/>
  <c r="T170" i="2"/>
  <c r="T171" i="2"/>
  <c r="T172" i="2"/>
  <c r="T173" i="2"/>
  <c r="T174" i="2"/>
  <c r="T175" i="2"/>
  <c r="T176" i="2"/>
  <c r="T177" i="2"/>
  <c r="T178" i="2"/>
  <c r="T179" i="2"/>
  <c r="T180" i="2"/>
  <c r="T181" i="2"/>
  <c r="T182" i="2"/>
  <c r="T183" i="2"/>
  <c r="T184" i="2"/>
  <c r="T185" i="2"/>
  <c r="T186" i="2"/>
  <c r="T187" i="2"/>
  <c r="T188" i="2"/>
  <c r="T189" i="2"/>
  <c r="P170" i="2"/>
  <c r="P171" i="2"/>
  <c r="P172" i="2"/>
  <c r="P173" i="2"/>
  <c r="P174" i="2"/>
  <c r="P175" i="2"/>
  <c r="P176" i="2"/>
  <c r="P177" i="2"/>
  <c r="P178" i="2"/>
  <c r="P179" i="2"/>
  <c r="P180" i="2"/>
  <c r="P181" i="2"/>
  <c r="P182" i="2"/>
  <c r="P183" i="2"/>
  <c r="P184" i="2"/>
  <c r="P185" i="2"/>
  <c r="P186" i="2"/>
  <c r="P187" i="2"/>
  <c r="P188" i="2"/>
  <c r="P189" i="2"/>
  <c r="T150" i="2"/>
  <c r="T151" i="2"/>
  <c r="T152" i="2"/>
  <c r="T153" i="2"/>
  <c r="T154" i="2"/>
  <c r="T155" i="2"/>
  <c r="T156" i="2"/>
  <c r="T157" i="2"/>
  <c r="T158" i="2"/>
  <c r="T159" i="2"/>
  <c r="T160" i="2"/>
  <c r="T161" i="2"/>
  <c r="T162" i="2"/>
  <c r="T163" i="2"/>
  <c r="T164" i="2"/>
  <c r="T165" i="2"/>
  <c r="T166" i="2"/>
  <c r="T167" i="2"/>
  <c r="T168" i="2"/>
  <c r="T169" i="2"/>
  <c r="P154" i="2"/>
  <c r="P155" i="2"/>
  <c r="P156" i="2"/>
  <c r="P157" i="2"/>
  <c r="P158" i="2"/>
  <c r="P159" i="2"/>
  <c r="P160" i="2"/>
  <c r="P161" i="2"/>
  <c r="P162" i="2"/>
  <c r="P163" i="2"/>
  <c r="P164" i="2"/>
  <c r="P165" i="2"/>
  <c r="P166" i="2"/>
  <c r="P167" i="2"/>
  <c r="P168" i="2"/>
  <c r="P169" i="2"/>
  <c r="T149" i="2"/>
  <c r="T148" i="2"/>
  <c r="T147" i="2"/>
  <c r="P147" i="2"/>
  <c r="P148" i="2"/>
  <c r="P149" i="2"/>
  <c r="P150" i="2"/>
  <c r="P151" i="2"/>
  <c r="P152" i="2"/>
  <c r="P153" i="2"/>
  <c r="T141" i="2"/>
  <c r="P141" i="2"/>
  <c r="T142" i="2"/>
  <c r="T143" i="2"/>
  <c r="T144" i="2"/>
  <c r="T145" i="2"/>
  <c r="T146" i="2"/>
  <c r="P146" i="2"/>
  <c r="P145" i="2"/>
  <c r="P144" i="2"/>
  <c r="T140" i="2"/>
  <c r="P139" i="2"/>
  <c r="P140" i="2"/>
  <c r="P142" i="2"/>
  <c r="P143" i="2"/>
  <c r="T139" i="2"/>
  <c r="T138" i="2"/>
  <c r="P138" i="2"/>
  <c r="V48" i="3"/>
  <c r="Q48" i="3"/>
  <c r="P132" i="2"/>
  <c r="P133" i="2"/>
  <c r="P134" i="2"/>
  <c r="P135" i="2"/>
  <c r="P136" i="2"/>
  <c r="P137" i="2"/>
  <c r="T137" i="2"/>
  <c r="T136" i="2"/>
  <c r="T135" i="2"/>
  <c r="T134" i="2"/>
  <c r="T133" i="2"/>
  <c r="T132" i="2"/>
  <c r="T131" i="2"/>
  <c r="P131" i="2"/>
  <c r="P130" i="2"/>
  <c r="P128" i="2"/>
  <c r="P129" i="2"/>
  <c r="T119" i="2"/>
  <c r="T120" i="2"/>
  <c r="T121" i="2"/>
  <c r="T122" i="2"/>
  <c r="T123" i="2"/>
  <c r="T124" i="2"/>
  <c r="T125" i="2"/>
  <c r="T126" i="2"/>
  <c r="T127" i="2"/>
  <c r="T128" i="2"/>
  <c r="T129" i="2"/>
  <c r="T130" i="2"/>
  <c r="P127" i="2"/>
  <c r="P126" i="2"/>
  <c r="P125" i="2"/>
  <c r="P124" i="2"/>
  <c r="P123" i="2"/>
  <c r="P122" i="2"/>
  <c r="T118" i="2"/>
  <c r="T117" i="2"/>
  <c r="T116" i="2"/>
  <c r="P116" i="2"/>
  <c r="P117" i="2"/>
  <c r="P118" i="2"/>
  <c r="P119" i="2"/>
  <c r="P120" i="2"/>
  <c r="P121" i="2"/>
  <c r="T115" i="2" l="1"/>
  <c r="P115" i="2"/>
  <c r="T114" i="2"/>
  <c r="P114" i="2"/>
  <c r="T113" i="2"/>
  <c r="P113" i="2"/>
  <c r="T112" i="2"/>
  <c r="P112" i="2"/>
  <c r="T111" i="2"/>
  <c r="P111" i="2"/>
  <c r="V43" i="3"/>
  <c r="V44" i="3"/>
  <c r="V45" i="3"/>
  <c r="V46" i="3"/>
  <c r="Q43" i="3"/>
  <c r="Q44" i="3"/>
  <c r="Q45" i="3"/>
  <c r="Q46" i="3"/>
  <c r="V42" i="3"/>
  <c r="Q42" i="3"/>
  <c r="V39" i="3"/>
  <c r="Q39" i="3"/>
  <c r="Q38" i="3"/>
  <c r="T110" i="2"/>
  <c r="P110" i="2"/>
  <c r="T109" i="2"/>
  <c r="P109" i="2"/>
  <c r="T108" i="2"/>
  <c r="P108" i="2"/>
  <c r="T107" i="2"/>
  <c r="P107" i="2"/>
  <c r="T106" i="2"/>
  <c r="P106" i="2"/>
  <c r="T105" i="2"/>
  <c r="P105" i="2"/>
  <c r="T104" i="2"/>
  <c r="T103" i="2"/>
  <c r="P104" i="2"/>
  <c r="P103" i="2"/>
  <c r="T102" i="2"/>
  <c r="P102" i="2"/>
  <c r="T101" i="2"/>
  <c r="P101" i="2"/>
  <c r="V37" i="3"/>
  <c r="V38" i="3"/>
  <c r="Q37" i="3"/>
  <c r="V36" i="3"/>
  <c r="Q36" i="3"/>
  <c r="T100" i="2"/>
  <c r="P100" i="2"/>
  <c r="T99" i="2"/>
  <c r="P99" i="2"/>
  <c r="Q35" i="3"/>
  <c r="V34" i="3"/>
  <c r="Q34" i="3"/>
  <c r="T97" i="2"/>
  <c r="T96" i="2"/>
  <c r="T95" i="2"/>
  <c r="T94" i="2"/>
  <c r="P97" i="2"/>
  <c r="P96" i="2"/>
  <c r="P95" i="2"/>
  <c r="P94" i="2"/>
  <c r="P89" i="2"/>
  <c r="P90" i="2"/>
  <c r="P91" i="2"/>
  <c r="P92" i="2"/>
  <c r="P93" i="2"/>
  <c r="T83" i="2"/>
  <c r="T84" i="2"/>
  <c r="T85" i="2"/>
  <c r="T86" i="2"/>
  <c r="T87" i="2"/>
  <c r="T88" i="2"/>
  <c r="T89" i="2"/>
  <c r="T90" i="2"/>
  <c r="T91" i="2"/>
  <c r="T92" i="2"/>
  <c r="T93" i="2"/>
  <c r="T82" i="2"/>
  <c r="P88" i="2"/>
  <c r="P87" i="2"/>
  <c r="P86" i="2"/>
  <c r="P85" i="2"/>
  <c r="P84" i="2"/>
  <c r="P83" i="2"/>
  <c r="P82" i="2"/>
  <c r="V31" i="3" l="1"/>
  <c r="V32" i="3"/>
  <c r="Q31" i="3"/>
  <c r="Q32" i="3"/>
  <c r="T81" i="2"/>
  <c r="P81" i="2"/>
  <c r="T80" i="2"/>
  <c r="P80" i="2"/>
  <c r="T79" i="2"/>
  <c r="P79" i="2"/>
  <c r="T78" i="2"/>
  <c r="P78" i="2"/>
  <c r="T77" i="2"/>
  <c r="P77" i="2"/>
  <c r="T76" i="2"/>
  <c r="P76" i="2"/>
  <c r="T75" i="2"/>
  <c r="P75" i="2"/>
  <c r="T74" i="2"/>
  <c r="P74" i="2"/>
  <c r="V30" i="3"/>
  <c r="Q30" i="3"/>
  <c r="V29" i="3"/>
  <c r="Q29" i="3"/>
  <c r="Q16" i="3"/>
  <c r="V15" i="3"/>
  <c r="Q15" i="3"/>
  <c r="T73" i="2"/>
  <c r="P73" i="2"/>
  <c r="T72" i="2"/>
  <c r="P72" i="2"/>
  <c r="T71" i="2"/>
  <c r="P71" i="2"/>
  <c r="T70" i="2"/>
  <c r="P70" i="2"/>
  <c r="T69" i="2"/>
  <c r="P69" i="2"/>
  <c r="T68" i="2"/>
  <c r="P68" i="2"/>
  <c r="T67" i="2"/>
  <c r="P67" i="2"/>
  <c r="T66" i="2"/>
  <c r="P66" i="2"/>
  <c r="P65" i="2"/>
  <c r="P64" i="2"/>
  <c r="P63" i="2"/>
  <c r="T63" i="2"/>
  <c r="T64" i="2"/>
  <c r="T65" i="2"/>
  <c r="V14" i="3"/>
  <c r="V16" i="3"/>
  <c r="Q14" i="3"/>
  <c r="T62" i="2"/>
  <c r="P62" i="2"/>
  <c r="P61" i="2"/>
  <c r="P60" i="2"/>
  <c r="P59" i="2"/>
  <c r="T61" i="2"/>
  <c r="T60" i="2"/>
  <c r="T59" i="2"/>
  <c r="T58" i="2"/>
  <c r="P58" i="2"/>
  <c r="T57" i="2"/>
  <c r="P57" i="2"/>
  <c r="T56" i="2"/>
  <c r="P56" i="2"/>
  <c r="T55" i="2"/>
  <c r="P55" i="2"/>
  <c r="T54" i="2"/>
  <c r="P54" i="2"/>
  <c r="T53" i="2"/>
  <c r="P53" i="2"/>
  <c r="T52" i="2"/>
  <c r="P52" i="2"/>
  <c r="T51" i="2"/>
  <c r="P51" i="2"/>
  <c r="V11" i="3"/>
  <c r="V12" i="3"/>
  <c r="V13" i="3"/>
  <c r="Q11" i="3"/>
  <c r="Q12" i="3"/>
  <c r="Q13" i="3"/>
  <c r="V10" i="3"/>
  <c r="Q10" i="3"/>
  <c r="T50" i="2"/>
  <c r="P50" i="2"/>
  <c r="T49" i="2"/>
  <c r="P49" i="2"/>
  <c r="T47" i="2"/>
  <c r="P47" i="2"/>
  <c r="P48" i="2"/>
  <c r="T48" i="2"/>
  <c r="P46" i="2"/>
  <c r="T46" i="2"/>
  <c r="V9" i="3" l="1"/>
  <c r="Q9" i="3"/>
  <c r="V8" i="3"/>
  <c r="Q8" i="3"/>
  <c r="T45" i="2" l="1"/>
  <c r="P45" i="2"/>
  <c r="T44" i="2"/>
  <c r="P44" i="2"/>
  <c r="T43" i="2"/>
  <c r="P43" i="2"/>
  <c r="T42" i="2"/>
  <c r="P42" i="2"/>
  <c r="T41" i="2"/>
  <c r="P41" i="2"/>
  <c r="T40" i="2"/>
  <c r="P40" i="2"/>
  <c r="T39" i="2"/>
  <c r="P39" i="2"/>
  <c r="T38" i="2"/>
  <c r="P38" i="2"/>
  <c r="T37" i="2"/>
  <c r="P37" i="2"/>
  <c r="T36" i="2"/>
  <c r="P36" i="2"/>
  <c r="V7" i="3" l="1"/>
  <c r="Q7" i="3"/>
  <c r="T21" i="2" l="1"/>
  <c r="P21" i="2"/>
  <c r="T20" i="2"/>
  <c r="P20" i="2"/>
  <c r="T19" i="2"/>
  <c r="P19" i="2"/>
  <c r="T18" i="2"/>
  <c r="P18" i="2"/>
  <c r="T17" i="2"/>
  <c r="P17" i="2"/>
  <c r="T16" i="2"/>
  <c r="P16" i="2"/>
  <c r="T15" i="2"/>
  <c r="P15" i="2"/>
  <c r="T14" i="2"/>
  <c r="P14" i="2"/>
  <c r="T13" i="2"/>
  <c r="P13" i="2"/>
  <c r="V5" i="3" l="1"/>
  <c r="Q5" i="3"/>
  <c r="V4" i="3"/>
  <c r="Q4" i="3"/>
  <c r="T12" i="2"/>
  <c r="P12" i="2"/>
  <c r="T7" i="2"/>
  <c r="P7" i="2"/>
  <c r="T6" i="2"/>
  <c r="P6" i="2"/>
  <c r="T5" i="2"/>
  <c r="P5" i="2"/>
  <c r="T11" i="2"/>
  <c r="P11" i="2"/>
  <c r="T10" i="2"/>
  <c r="P10" i="2"/>
  <c r="T9" i="2"/>
  <c r="P9" i="2"/>
  <c r="T8" i="2"/>
  <c r="P8" i="2"/>
  <c r="T4" i="2"/>
  <c r="P4" i="2"/>
</calcChain>
</file>

<file path=xl/sharedStrings.xml><?xml version="1.0" encoding="utf-8"?>
<sst xmlns="http://schemas.openxmlformats.org/spreadsheetml/2006/main" count="3910" uniqueCount="1058">
  <si>
    <t>연번</t>
    <phoneticPr fontId="2" type="noConversion"/>
  </si>
  <si>
    <t>ref#</t>
    <phoneticPr fontId="2" type="noConversion"/>
  </si>
  <si>
    <t>1저자</t>
    <phoneticPr fontId="2" type="noConversion"/>
  </si>
  <si>
    <t>연도</t>
    <phoneticPr fontId="2" type="noConversion"/>
  </si>
  <si>
    <t>연구국가</t>
    <phoneticPr fontId="2" type="noConversion"/>
  </si>
  <si>
    <t>연구유형</t>
    <phoneticPr fontId="2" type="noConversion"/>
  </si>
  <si>
    <t>비고</t>
    <phoneticPr fontId="2" type="noConversion"/>
  </si>
  <si>
    <t>대상환자</t>
    <phoneticPr fontId="2" type="noConversion"/>
  </si>
  <si>
    <t>선택기준</t>
    <phoneticPr fontId="2" type="noConversion"/>
  </si>
  <si>
    <t>배제기준</t>
    <phoneticPr fontId="2" type="noConversion"/>
  </si>
  <si>
    <t>전체</t>
    <phoneticPr fontId="2" type="noConversion"/>
  </si>
  <si>
    <t>중재/비교</t>
    <phoneticPr fontId="2" type="noConversion"/>
  </si>
  <si>
    <t>대상자 선정기준</t>
    <phoneticPr fontId="2" type="noConversion"/>
  </si>
  <si>
    <t>남</t>
    <phoneticPr fontId="2" type="noConversion"/>
  </si>
  <si>
    <t>여</t>
    <phoneticPr fontId="2" type="noConversion"/>
  </si>
  <si>
    <t>단위</t>
    <phoneticPr fontId="2" type="noConversion"/>
  </si>
  <si>
    <t>연령</t>
    <phoneticPr fontId="2" type="noConversion"/>
  </si>
  <si>
    <t>범위</t>
    <phoneticPr fontId="2" type="noConversion"/>
  </si>
  <si>
    <t>환자수</t>
    <phoneticPr fontId="2" type="noConversion"/>
  </si>
  <si>
    <t>연구설계(SD)</t>
    <phoneticPr fontId="2" type="noConversion"/>
  </si>
  <si>
    <t>중재법(I)</t>
    <phoneticPr fontId="2" type="noConversion"/>
  </si>
  <si>
    <t>비교군</t>
    <phoneticPr fontId="2" type="noConversion"/>
  </si>
  <si>
    <t>의료결과</t>
    <phoneticPr fontId="2" type="noConversion"/>
  </si>
  <si>
    <t>추적관찰</t>
    <phoneticPr fontId="2" type="noConversion"/>
  </si>
  <si>
    <t>이해상충</t>
    <phoneticPr fontId="2" type="noConversion"/>
  </si>
  <si>
    <t>Sex</t>
    <phoneticPr fontId="2" type="noConversion"/>
  </si>
  <si>
    <t>Tumor</t>
    <phoneticPr fontId="2" type="noConversion"/>
  </si>
  <si>
    <t>type</t>
    <phoneticPr fontId="2" type="noConversion"/>
  </si>
  <si>
    <t>개수</t>
    <phoneticPr fontId="2" type="noConversion"/>
  </si>
  <si>
    <t>직경 크기</t>
    <phoneticPr fontId="2" type="noConversion"/>
  </si>
  <si>
    <t>histology</t>
    <phoneticPr fontId="2" type="noConversion"/>
  </si>
  <si>
    <t>지표</t>
    <phoneticPr fontId="2" type="noConversion"/>
  </si>
  <si>
    <t>결과</t>
    <phoneticPr fontId="2" type="noConversion"/>
  </si>
  <si>
    <t>기술명</t>
    <phoneticPr fontId="2" type="noConversion"/>
  </si>
  <si>
    <t>치료세션, n</t>
    <phoneticPr fontId="2" type="noConversion"/>
  </si>
  <si>
    <t>온도</t>
    <phoneticPr fontId="2" type="noConversion"/>
  </si>
  <si>
    <t>시간</t>
    <phoneticPr fontId="2" type="noConversion"/>
  </si>
  <si>
    <t>동결/해동</t>
    <phoneticPr fontId="2" type="noConversion"/>
  </si>
  <si>
    <t>장비</t>
    <phoneticPr fontId="2" type="noConversion"/>
  </si>
  <si>
    <t>combined therapy</t>
    <phoneticPr fontId="2" type="noConversion"/>
  </si>
  <si>
    <t>안전성</t>
    <phoneticPr fontId="2" type="noConversion"/>
  </si>
  <si>
    <t>효과성</t>
    <phoneticPr fontId="2" type="noConversion"/>
  </si>
  <si>
    <t>기간</t>
    <phoneticPr fontId="2" type="noConversion"/>
  </si>
  <si>
    <t>기타</t>
    <phoneticPr fontId="2" type="noConversion"/>
  </si>
  <si>
    <t>primary</t>
    <phoneticPr fontId="2" type="noConversion"/>
  </si>
  <si>
    <t>metastasis</t>
    <phoneticPr fontId="2" type="noConversion"/>
  </si>
  <si>
    <t>보고단위</t>
    <phoneticPr fontId="2" type="noConversion"/>
  </si>
  <si>
    <t>size</t>
    <phoneticPr fontId="2" type="noConversion"/>
  </si>
  <si>
    <t>측정단위</t>
    <phoneticPr fontId="2" type="noConversion"/>
  </si>
  <si>
    <t>범위/IQR</t>
    <phoneticPr fontId="2" type="noConversion"/>
  </si>
  <si>
    <r>
      <t>동결온도(</t>
    </r>
    <r>
      <rPr>
        <b/>
        <sz val="10"/>
        <color theme="1"/>
        <rFont val="맑은 고딕"/>
        <family val="3"/>
        <charset val="129"/>
      </rPr>
      <t>℃)</t>
    </r>
    <phoneticPr fontId="2" type="noConversion"/>
  </si>
  <si>
    <r>
      <t>해동온도(</t>
    </r>
    <r>
      <rPr>
        <b/>
        <sz val="10"/>
        <color theme="1"/>
        <rFont val="맑은 고딕"/>
        <family val="3"/>
        <charset val="129"/>
      </rPr>
      <t>℃)</t>
    </r>
    <phoneticPr fontId="2" type="noConversion"/>
  </si>
  <si>
    <t>cylcle</t>
    <phoneticPr fontId="2" type="noConversion"/>
  </si>
  <si>
    <t>funding 등</t>
    <phoneticPr fontId="2" type="noConversion"/>
  </si>
  <si>
    <t>연구대상자</t>
    <phoneticPr fontId="2" type="noConversion"/>
  </si>
  <si>
    <t>중재군</t>
    <phoneticPr fontId="2" type="noConversion"/>
  </si>
  <si>
    <t>안전성 결과지표</t>
    <phoneticPr fontId="2" type="noConversion"/>
  </si>
  <si>
    <t>p-value</t>
    <phoneticPr fontId="2" type="noConversion"/>
  </si>
  <si>
    <t>세부내용</t>
    <phoneticPr fontId="2" type="noConversion"/>
  </si>
  <si>
    <t>%</t>
    <phoneticPr fontId="2" type="noConversion"/>
  </si>
  <si>
    <t>median</t>
    <phoneticPr fontId="2" type="noConversion"/>
  </si>
  <si>
    <t>mean</t>
    <phoneticPr fontId="2" type="noConversion"/>
  </si>
  <si>
    <t>SD</t>
    <phoneticPr fontId="2" type="noConversion"/>
  </si>
  <si>
    <t>지표설명</t>
    <phoneticPr fontId="2" type="noConversion"/>
  </si>
  <si>
    <t>측정도구</t>
    <phoneticPr fontId="2" type="noConversion"/>
  </si>
  <si>
    <t>결과측정시점</t>
    <phoneticPr fontId="2" type="noConversion"/>
  </si>
  <si>
    <t>95% CI</t>
    <phoneticPr fontId="2" type="noConversion"/>
  </si>
  <si>
    <t>N</t>
    <phoneticPr fontId="2" type="noConversion"/>
  </si>
  <si>
    <t>미국</t>
    <phoneticPr fontId="2" type="noConversion"/>
  </si>
  <si>
    <t>후향적 코호트 비교</t>
    <phoneticPr fontId="2" type="noConversion"/>
  </si>
  <si>
    <t>probe</t>
    <phoneticPr fontId="2" type="noConversion"/>
  </si>
  <si>
    <t>NR</t>
    <phoneticPr fontId="2" type="noConversion"/>
  </si>
  <si>
    <t>nephrometry 점수</t>
    <phoneticPr fontId="2" type="noConversion"/>
  </si>
  <si>
    <t>상세내용</t>
    <phoneticPr fontId="2" type="noConversion"/>
  </si>
  <si>
    <t>국소 재발(local recurrence)</t>
    <phoneticPr fontId="2" type="noConversion"/>
  </si>
  <si>
    <t>전향적 코호트 비교</t>
    <phoneticPr fontId="2" type="noConversion"/>
  </si>
  <si>
    <t>cm</t>
    <phoneticPr fontId="2" type="noConversion"/>
  </si>
  <si>
    <t>PN</t>
    <phoneticPr fontId="2" type="noConversion"/>
  </si>
  <si>
    <t>clinical stage</t>
    <phoneticPr fontId="2" type="noConversion"/>
  </si>
  <si>
    <t>pathological stage</t>
    <phoneticPr fontId="2" type="noConversion"/>
  </si>
  <si>
    <t>cT1a</t>
    <phoneticPr fontId="2" type="noConversion"/>
  </si>
  <si>
    <t>cT1b</t>
    <phoneticPr fontId="2" type="noConversion"/>
  </si>
  <si>
    <t>cT2</t>
    <phoneticPr fontId="2" type="noConversion"/>
  </si>
  <si>
    <t>pT1a</t>
    <phoneticPr fontId="2" type="noConversion"/>
  </si>
  <si>
    <t>pT1b</t>
    <phoneticPr fontId="2" type="noConversion"/>
  </si>
  <si>
    <t xml:space="preserve">pT2 </t>
    <phoneticPr fontId="2" type="noConversion"/>
  </si>
  <si>
    <t>pT3이상</t>
    <phoneticPr fontId="2" type="noConversion"/>
  </si>
  <si>
    <t>-</t>
    <phoneticPr fontId="2" type="noConversion"/>
  </si>
  <si>
    <t xml:space="preserve">location </t>
    <phoneticPr fontId="2" type="noConversion"/>
  </si>
  <si>
    <t>all</t>
    <phoneticPr fontId="2" type="noConversion"/>
  </si>
  <si>
    <t>multiple tumors(n)</t>
    <phoneticPr fontId="2" type="noConversion"/>
  </si>
  <si>
    <t>single tumors</t>
    <phoneticPr fontId="2" type="noConversion"/>
  </si>
  <si>
    <t>방법/protocol</t>
    <phoneticPr fontId="2" type="noConversion"/>
  </si>
  <si>
    <t>days</t>
    <phoneticPr fontId="2" type="noConversion"/>
  </si>
  <si>
    <t>전체 합병증률</t>
    <phoneticPr fontId="2" type="noConversion"/>
  </si>
  <si>
    <t>months</t>
    <phoneticPr fontId="2" type="noConversion"/>
  </si>
  <si>
    <t>funding 언급없음, no COI</t>
    <phoneticPr fontId="2" type="noConversion"/>
  </si>
  <si>
    <t>기흉(pneumothorax)</t>
    <phoneticPr fontId="2" type="noConversion"/>
  </si>
  <si>
    <t>&lt;0.001</t>
    <phoneticPr fontId="2" type="noConversion"/>
  </si>
  <si>
    <t>eGFR</t>
    <phoneticPr fontId="2" type="noConversion"/>
  </si>
  <si>
    <t>3년</t>
    <phoneticPr fontId="2" type="noConversion"/>
  </si>
  <si>
    <t>무재발 생존율</t>
    <phoneticPr fontId="2" type="noConversion"/>
  </si>
  <si>
    <t>eGFR 감소</t>
    <phoneticPr fontId="2" type="noConversion"/>
  </si>
  <si>
    <t>mR.E.N.A.L</t>
    <phoneticPr fontId="2" type="noConversion"/>
  </si>
  <si>
    <t>modified radius, exophytic/endophytic, nearness, anterior/posterior, location</t>
    <phoneticPr fontId="2" type="noConversion"/>
  </si>
  <si>
    <t>RM</t>
    <phoneticPr fontId="2" type="noConversion"/>
  </si>
  <si>
    <t>renal mass</t>
    <phoneticPr fontId="2" type="noConversion"/>
  </si>
  <si>
    <t>estimated glomerular filtration rates</t>
  </si>
  <si>
    <t>IQR</t>
    <phoneticPr fontId="2" type="noConversion"/>
  </si>
  <si>
    <t>interquartile range</t>
    <phoneticPr fontId="2" type="noConversion"/>
  </si>
  <si>
    <t>Charlson comorbidity index</t>
  </si>
  <si>
    <t>CCI</t>
    <phoneticPr fontId="2" type="noConversion"/>
  </si>
  <si>
    <t>Fossati</t>
    <phoneticPr fontId="2" type="noConversion"/>
  </si>
  <si>
    <t>이탈리아</t>
    <phoneticPr fontId="2" type="noConversion"/>
  </si>
  <si>
    <t>small renal mass</t>
    <phoneticPr fontId="2" type="noConversion"/>
  </si>
  <si>
    <r>
      <t>newly diagnosed with a single SRM(</t>
    </r>
    <r>
      <rPr>
        <sz val="10"/>
        <color theme="1"/>
        <rFont val="맑은 고딕"/>
        <family val="3"/>
        <charset val="129"/>
      </rPr>
      <t>≤</t>
    </r>
    <r>
      <rPr>
        <sz val="10"/>
        <color theme="1"/>
        <rFont val="맑은 고딕"/>
        <family val="2"/>
        <charset val="129"/>
      </rPr>
      <t>4cm)</t>
    </r>
    <r>
      <rPr>
        <sz val="10"/>
        <color theme="1"/>
        <rFont val="맑은 고딕"/>
        <family val="2"/>
        <charset val="129"/>
        <scheme val="minor"/>
      </rPr>
      <t xml:space="preserve">. Treatment choice was left to the discretion of the surgeon. MIPN was typically proposed for healthy young patients who elected for nephron-sparing surgery. LRC was offered to patients with comorbidities and baseline renal dysfunction, who were at higher surgical risk.  </t>
    </r>
    <phoneticPr fontId="2" type="noConversion"/>
  </si>
  <si>
    <t>166/206</t>
    <phoneticPr fontId="2" type="noConversion"/>
  </si>
  <si>
    <t>122/141</t>
    <phoneticPr fontId="2" type="noConversion"/>
  </si>
  <si>
    <t>44/65</t>
    <phoneticPr fontId="2" type="noConversion"/>
  </si>
  <si>
    <t>single institution, consecutive</t>
    <phoneticPr fontId="2" type="noConversion"/>
  </si>
  <si>
    <t>patients with a previous history of RCC (n = 16), patients with a solitary kidney (n = 11), and patients diagnosed with synchronous lesions (n = 13).</t>
  </si>
  <si>
    <t>66/60</t>
    <phoneticPr fontId="2" type="noConversion"/>
  </si>
  <si>
    <t>(IQR) 57-73/51-70</t>
    <phoneticPr fontId="2" type="noConversion"/>
  </si>
  <si>
    <t>중증도</t>
    <phoneticPr fontId="2" type="noConversion"/>
  </si>
  <si>
    <t>지표</t>
    <phoneticPr fontId="2" type="noConversion"/>
  </si>
  <si>
    <t>ASA score</t>
    <phoneticPr fontId="2" type="noConversion"/>
  </si>
  <si>
    <t>NR</t>
    <phoneticPr fontId="2" type="noConversion"/>
  </si>
  <si>
    <t>median</t>
    <phoneticPr fontId="2" type="noConversion"/>
  </si>
  <si>
    <t>2.0/2.5</t>
    <phoneticPr fontId="2" type="noConversion"/>
  </si>
  <si>
    <t>mm</t>
    <phoneticPr fontId="2" type="noConversion"/>
  </si>
  <si>
    <t>(IQR) 1.5-2.5/ 20.-3.4</t>
    <phoneticPr fontId="2" type="noConversion"/>
  </si>
  <si>
    <t>double freeze-thaw cycle</t>
  </si>
  <si>
    <t>LCA</t>
    <phoneticPr fontId="2" type="noConversion"/>
  </si>
  <si>
    <t>접근방법</t>
    <phoneticPr fontId="2" type="noConversion"/>
  </si>
  <si>
    <t>PN</t>
    <phoneticPr fontId="2" type="noConversion"/>
  </si>
  <si>
    <t>laparoscopic or robotassisted partial nephrectomy</t>
  </si>
  <si>
    <t>O</t>
    <phoneticPr fontId="2" type="noConversion"/>
  </si>
  <si>
    <t>39/43</t>
    <phoneticPr fontId="2" type="noConversion"/>
  </si>
  <si>
    <t>No</t>
    <phoneticPr fontId="2" type="noConversion"/>
  </si>
  <si>
    <t>small renal mass</t>
  </si>
  <si>
    <t>median first cycle time was 10 min (IQR 10–15); median second cycle time was 8 min (IQR 6–10)</t>
  </si>
  <si>
    <t>open surgery(개복술)로의 전환</t>
    <phoneticPr fontId="2" type="noConversion"/>
  </si>
  <si>
    <t>Clavien grade 1 합병증률</t>
    <phoneticPr fontId="2" type="noConversion"/>
  </si>
  <si>
    <t>명</t>
    <phoneticPr fontId="2" type="noConversion"/>
  </si>
  <si>
    <t>Clavien grade 2 합병증률</t>
  </si>
  <si>
    <t>Clavien grade 3 합병증률</t>
  </si>
  <si>
    <t>Clavien grade 4 합병증률</t>
  </si>
  <si>
    <t>conversion was necessary for severe adhesions (n = 3) and severe hypercapnia (n = 1).</t>
  </si>
  <si>
    <t xml:space="preserve">conversion to open surgery was because of hemorrhage from the cryoablated area in both cases. </t>
  </si>
  <si>
    <r>
      <t xml:space="preserve">Clavien grade </t>
    </r>
    <r>
      <rPr>
        <sz val="10"/>
        <color theme="1"/>
        <rFont val="맑은 고딕"/>
        <family val="3"/>
        <charset val="129"/>
      </rPr>
      <t>≥2 합병증률</t>
    </r>
    <phoneticPr fontId="2" type="noConversion"/>
  </si>
  <si>
    <t>재원기간</t>
    <phoneticPr fontId="2" type="noConversion"/>
  </si>
  <si>
    <t>&lt;0.0001</t>
    <phoneticPr fontId="2" type="noConversion"/>
  </si>
  <si>
    <t>ml</t>
    <phoneticPr fontId="2" type="noConversion"/>
  </si>
  <si>
    <t>출혈(blood loss)</t>
    <phoneticPr fontId="2" type="noConversion"/>
  </si>
  <si>
    <t>수혈</t>
    <phoneticPr fontId="2" type="noConversion"/>
  </si>
  <si>
    <t xml:space="preserve">defined as an enlarging or persistently enhanced treatment site on follow-up imaging, according to Working Group on Image-guided Tumour Ablation criteria </t>
  </si>
  <si>
    <t>원격 전이(Distant metastasis)</t>
    <phoneticPr fontId="2" type="noConversion"/>
  </si>
  <si>
    <t>defined as the presence of RCC anywhere else apart from the ipsilateral or contralateral kidney</t>
  </si>
  <si>
    <t>무질병 생존율</t>
    <phoneticPr fontId="2" type="noConversion"/>
  </si>
  <si>
    <t xml:space="preserve">defined as the simultaneous absence of local recurrence, metachronous SRM, and distant metastasis. </t>
    <phoneticPr fontId="2" type="noConversion"/>
  </si>
  <si>
    <t xml:space="preserve">5년 </t>
    <phoneticPr fontId="2" type="noConversion"/>
  </si>
  <si>
    <t xml:space="preserve">Kernel-weighted local polynomial smoothing methods </t>
    <phoneticPr fontId="2" type="noConversion"/>
  </si>
  <si>
    <t>eGFR 감소와의 관련성</t>
    <phoneticPr fontId="2" type="noConversion"/>
  </si>
  <si>
    <t xml:space="preserve">multivariate linear regression, djusting for preoperative eGFR, patient age, and tumor dimension. </t>
    <phoneticPr fontId="2" type="noConversion"/>
  </si>
  <si>
    <t>6개월</t>
    <phoneticPr fontId="2" type="noConversion"/>
  </si>
  <si>
    <t>-</t>
    <phoneticPr fontId="2" type="noConversion"/>
  </si>
  <si>
    <t>two cycles of freezing-thawing</t>
  </si>
  <si>
    <t>Clavien Grade 1 합병증률</t>
    <phoneticPr fontId="2" type="noConversion"/>
  </si>
  <si>
    <t>Clavien Grade 2 합병증률</t>
  </si>
  <si>
    <t>Clavien Grade 3 합병증률</t>
  </si>
  <si>
    <t>Event n</t>
    <phoneticPr fontId="2" type="noConversion"/>
  </si>
  <si>
    <t xml:space="preserve"> Total N</t>
    <phoneticPr fontId="2" type="noConversion"/>
  </si>
  <si>
    <t>상세/비고</t>
    <phoneticPr fontId="2" type="noConversion"/>
  </si>
  <si>
    <t>major</t>
    <phoneticPr fontId="2" type="noConversion"/>
  </si>
  <si>
    <t>p-value</t>
    <phoneticPr fontId="2" type="noConversion"/>
  </si>
  <si>
    <t>비고</t>
    <phoneticPr fontId="2" type="noConversion"/>
  </si>
  <si>
    <t>범주</t>
    <phoneticPr fontId="2" type="noConversion"/>
  </si>
  <si>
    <t>결과지표</t>
    <phoneticPr fontId="2" type="noConversion"/>
  </si>
  <si>
    <t>n</t>
    <phoneticPr fontId="2" type="noConversion"/>
  </si>
  <si>
    <t>두 군간 차이</t>
    <phoneticPr fontId="2" type="noConversion"/>
  </si>
  <si>
    <t>IQR/범위</t>
    <phoneticPr fontId="2" type="noConversion"/>
  </si>
  <si>
    <t>수술 전환</t>
    <phoneticPr fontId="2" type="noConversion"/>
  </si>
  <si>
    <t>Clavien 분류</t>
    <phoneticPr fontId="2" type="noConversion"/>
  </si>
  <si>
    <t>출혈량</t>
    <phoneticPr fontId="2" type="noConversion"/>
  </si>
  <si>
    <t>범주</t>
    <phoneticPr fontId="2" type="noConversion"/>
  </si>
  <si>
    <t>측정시점</t>
    <phoneticPr fontId="2" type="noConversion"/>
  </si>
  <si>
    <t>단위</t>
    <phoneticPr fontId="2" type="noConversion"/>
  </si>
  <si>
    <t>정의/기타</t>
    <phoneticPr fontId="2" type="noConversion"/>
  </si>
  <si>
    <t>통계량</t>
    <phoneticPr fontId="2" type="noConversion"/>
  </si>
  <si>
    <t>통계량 지표</t>
    <phoneticPr fontId="2" type="noConversion"/>
  </si>
  <si>
    <t>시술 성공</t>
    <phoneticPr fontId="2" type="noConversion"/>
  </si>
  <si>
    <t>재발</t>
    <phoneticPr fontId="2" type="noConversion"/>
  </si>
  <si>
    <t>생존</t>
    <phoneticPr fontId="2" type="noConversion"/>
  </si>
  <si>
    <t>신기능</t>
    <phoneticPr fontId="2" type="noConversion"/>
  </si>
  <si>
    <t>전이</t>
    <phoneticPr fontId="2" type="noConversion"/>
  </si>
  <si>
    <t>범주</t>
    <phoneticPr fontId="2" type="noConversion"/>
  </si>
  <si>
    <t>통계량 지표(coefficient 등)</t>
    <phoneticPr fontId="2" type="noConversion"/>
  </si>
  <si>
    <t>기저값</t>
    <phoneticPr fontId="2" type="noConversion"/>
  </si>
  <si>
    <t>변화량 SD</t>
    <phoneticPr fontId="2" type="noConversion"/>
  </si>
  <si>
    <t>p-value</t>
    <phoneticPr fontId="2" type="noConversion"/>
  </si>
  <si>
    <t>비고</t>
    <phoneticPr fontId="2" type="noConversion"/>
  </si>
  <si>
    <t>중재군-변화량(최종-기저값)</t>
    <phoneticPr fontId="2" type="noConversion"/>
  </si>
  <si>
    <t>변화량</t>
    <phoneticPr fontId="2" type="noConversion"/>
  </si>
  <si>
    <t>대조군-변화량(최종-기저값)</t>
    <phoneticPr fontId="2" type="noConversion"/>
  </si>
  <si>
    <t>coefficient</t>
    <phoneticPr fontId="2" type="noConversion"/>
  </si>
  <si>
    <t>모집기간</t>
    <phoneticPr fontId="2" type="noConversion"/>
  </si>
  <si>
    <t>NR</t>
    <phoneticPr fontId="2" type="noConversion"/>
  </si>
  <si>
    <t>mean</t>
    <phoneticPr fontId="2" type="noConversion"/>
  </si>
  <si>
    <t>cm</t>
    <phoneticPr fontId="2" type="noConversion"/>
  </si>
  <si>
    <t>O</t>
    <phoneticPr fontId="2" type="noConversion"/>
  </si>
  <si>
    <t>Liu</t>
    <phoneticPr fontId="2" type="noConversion"/>
  </si>
  <si>
    <t>대만</t>
    <phoneticPr fontId="2" type="noConversion"/>
  </si>
  <si>
    <t>patients with localised T1-T2 renal tumours</t>
  </si>
  <si>
    <t>Patients at initial clinical stage T3 or with metastatic cancers</t>
  </si>
  <si>
    <t>55/55</t>
    <phoneticPr fontId="2" type="noConversion"/>
  </si>
  <si>
    <r>
      <t>59.44</t>
    </r>
    <r>
      <rPr>
        <sz val="10"/>
        <color theme="1"/>
        <rFont val="맑은 고딕"/>
        <family val="3"/>
        <charset val="129"/>
      </rPr>
      <t>±</t>
    </r>
    <r>
      <rPr>
        <sz val="10"/>
        <color theme="1"/>
        <rFont val="맑은 고딕"/>
        <family val="2"/>
        <charset val="129"/>
      </rPr>
      <t>14.77/57.27</t>
    </r>
    <r>
      <rPr>
        <sz val="10"/>
        <color theme="1"/>
        <rFont val="맑은 고딕"/>
        <family val="3"/>
        <charset val="129"/>
      </rPr>
      <t>±</t>
    </r>
    <r>
      <rPr>
        <sz val="10"/>
        <color theme="1"/>
        <rFont val="맑은 고딕"/>
        <family val="2"/>
        <charset val="129"/>
      </rPr>
      <t>13.28</t>
    </r>
    <phoneticPr fontId="2" type="noConversion"/>
  </si>
  <si>
    <t>-</t>
    <phoneticPr fontId="2" type="noConversion"/>
  </si>
  <si>
    <t>2(44/42), 3(11/13)</t>
    <phoneticPr fontId="2" type="noConversion"/>
  </si>
  <si>
    <t>1(17/52), 2(99/120), 3(50/34)</t>
  </si>
  <si>
    <t>all</t>
    <phoneticPr fontId="2" type="noConversion"/>
  </si>
  <si>
    <r>
      <t>3.86</t>
    </r>
    <r>
      <rPr>
        <sz val="10"/>
        <color theme="1"/>
        <rFont val="맑은 고딕"/>
        <family val="3"/>
        <charset val="129"/>
      </rPr>
      <t>±</t>
    </r>
    <r>
      <rPr>
        <sz val="10"/>
        <color theme="1"/>
        <rFont val="맑은 고딕"/>
        <family val="2"/>
        <charset val="129"/>
      </rPr>
      <t>2.13</t>
    </r>
    <r>
      <rPr>
        <sz val="10"/>
        <color theme="1"/>
        <rFont val="맑은 고딕"/>
        <family val="2"/>
        <charset val="129"/>
        <scheme val="minor"/>
      </rPr>
      <t>/4.06</t>
    </r>
    <r>
      <rPr>
        <sz val="10"/>
        <color theme="1"/>
        <rFont val="맑은 고딕"/>
        <family val="3"/>
        <charset val="129"/>
      </rPr>
      <t>±</t>
    </r>
    <r>
      <rPr>
        <sz val="10"/>
        <color theme="1"/>
        <rFont val="맑은 고딕"/>
        <family val="2"/>
        <charset val="129"/>
      </rPr>
      <t>2.01</t>
    </r>
    <phoneticPr fontId="2" type="noConversion"/>
  </si>
  <si>
    <t>32/33</t>
    <phoneticPr fontId="2" type="noConversion"/>
  </si>
  <si>
    <t>22/20</t>
    <phoneticPr fontId="2" type="noConversion"/>
  </si>
  <si>
    <t>1/2</t>
    <phoneticPr fontId="2" type="noConversion"/>
  </si>
  <si>
    <t>LCA</t>
    <phoneticPr fontId="2" type="noConversion"/>
  </si>
  <si>
    <t>transperitoneal or retroperitoneal access</t>
    <phoneticPr fontId="2" type="noConversion"/>
  </si>
  <si>
    <t>transperitoneal(2) or retroperitoneal access(53)</t>
    <phoneticPr fontId="2" type="noConversion"/>
  </si>
  <si>
    <t>ENDOCARE, INC., IRVINE CA, USA and Galil Medical, Yokneam, Israel)</t>
  </si>
  <si>
    <t>gelatin–thrombin matrix product (FloSeal, Baxter, Hayward, CA, USA</t>
  </si>
  <si>
    <t>RaPN</t>
    <phoneticPr fontId="2" type="noConversion"/>
  </si>
  <si>
    <t>retroperitoneal or transperitoneal approach</t>
  </si>
  <si>
    <t>54.96±34.59 / 33.20±19.55</t>
    <phoneticPr fontId="2" type="noConversion"/>
  </si>
  <si>
    <t>This research received no external funding.</t>
  </si>
  <si>
    <t>Propensity score matching (1:1)</t>
    <phoneticPr fontId="2" type="noConversion"/>
  </si>
  <si>
    <t>전체</t>
    <phoneticPr fontId="2" type="noConversion"/>
  </si>
  <si>
    <t>명</t>
    <phoneticPr fontId="2" type="noConversion"/>
  </si>
  <si>
    <t>비교군 결과</t>
    <phoneticPr fontId="2" type="noConversion"/>
  </si>
  <si>
    <t>장 손상</t>
    <phoneticPr fontId="2" type="noConversion"/>
  </si>
  <si>
    <t>&gt;0.99</t>
    <phoneticPr fontId="2" type="noConversion"/>
  </si>
  <si>
    <t>시술중</t>
    <phoneticPr fontId="2" type="noConversion"/>
  </si>
  <si>
    <t>장 손상(bowel injury)</t>
    <phoneticPr fontId="2" type="noConversion"/>
  </si>
  <si>
    <t>시술중</t>
    <phoneticPr fontId="2" type="noConversion"/>
  </si>
  <si>
    <t>시술후</t>
    <phoneticPr fontId="2" type="noConversion"/>
  </si>
  <si>
    <t>중분류</t>
    <phoneticPr fontId="2" type="noConversion"/>
  </si>
  <si>
    <t>시술후</t>
    <phoneticPr fontId="2" type="noConversion"/>
  </si>
  <si>
    <t>수혈</t>
    <phoneticPr fontId="2" type="noConversion"/>
  </si>
  <si>
    <t>발열</t>
    <phoneticPr fontId="2" type="noConversion"/>
  </si>
  <si>
    <t>피하기종</t>
    <phoneticPr fontId="2" type="noConversion"/>
  </si>
  <si>
    <t>Subcutaneous emphysema</t>
  </si>
  <si>
    <t>기흉</t>
    <phoneticPr fontId="2" type="noConversion"/>
  </si>
  <si>
    <t>출혈</t>
    <phoneticPr fontId="2" type="noConversion"/>
  </si>
  <si>
    <t>Hemorrhage need intervention</t>
  </si>
  <si>
    <t>minor complications(grade 1-2)</t>
    <phoneticPr fontId="2" type="noConversion"/>
  </si>
  <si>
    <t>major complications(grade 3-5)</t>
    <phoneticPr fontId="2" type="noConversion"/>
  </si>
  <si>
    <t>patients with localised T1-T3 renal tumours</t>
  </si>
  <si>
    <t>patients with localised T1-T4 renal tumours</t>
  </si>
  <si>
    <t>patients with localised T1-T5 renal tumours</t>
  </si>
  <si>
    <t>patients with localised T1-T6 renal tumours</t>
  </si>
  <si>
    <t>patients with localised T1-T7 renal tumours</t>
  </si>
  <si>
    <t>patients with localised T1-T8 renal tumours</t>
  </si>
  <si>
    <t>patients with localised T1-T9 renal tumours</t>
  </si>
  <si>
    <t>재원기간</t>
    <phoneticPr fontId="2" type="noConversion"/>
  </si>
  <si>
    <t>Estimated blood loss</t>
  </si>
  <si>
    <t>ml</t>
    <phoneticPr fontId="2" type="noConversion"/>
  </si>
  <si>
    <t>&lt;0.001</t>
    <phoneticPr fontId="2" type="noConversion"/>
  </si>
  <si>
    <t>비교군 결과</t>
    <phoneticPr fontId="2" type="noConversion"/>
  </si>
  <si>
    <t>Loloi</t>
    <phoneticPr fontId="2" type="noConversion"/>
  </si>
  <si>
    <t>미국</t>
    <phoneticPr fontId="2" type="noConversion"/>
  </si>
  <si>
    <t>2010-2015</t>
    <phoneticPr fontId="2" type="noConversion"/>
  </si>
  <si>
    <t>renal cortical neoplasms</t>
    <phoneticPr fontId="2" type="noConversion"/>
  </si>
  <si>
    <t>NR</t>
    <phoneticPr fontId="2" type="noConversion"/>
  </si>
  <si>
    <t>390/875</t>
    <phoneticPr fontId="2" type="noConversion"/>
  </si>
  <si>
    <t>Prospectively maintained databases, multicenter</t>
    <phoneticPr fontId="2" type="noConversion"/>
  </si>
  <si>
    <t>RFA</t>
    <phoneticPr fontId="2" type="noConversion"/>
  </si>
  <si>
    <t>X</t>
    <phoneticPr fontId="2" type="noConversion"/>
  </si>
  <si>
    <t>O</t>
    <phoneticPr fontId="2" type="noConversion"/>
  </si>
  <si>
    <t>The authors declare no potential conflicts of interest with respect to research, authorship, and/or publication of this article.</t>
  </si>
  <si>
    <t>LCA</t>
    <phoneticPr fontId="2" type="noConversion"/>
  </si>
  <si>
    <t>LRFA</t>
    <phoneticPr fontId="2" type="noConversion"/>
  </si>
  <si>
    <t>재발</t>
    <phoneticPr fontId="2" type="noConversion"/>
  </si>
  <si>
    <t>recurrence rates</t>
    <phoneticPr fontId="2" type="noConversion"/>
  </si>
  <si>
    <t>명</t>
    <phoneticPr fontId="2" type="noConversion"/>
  </si>
  <si>
    <t>Recurrence in the ipsilateral renal unit was defined as evidence of carcinoma either in the ablation zone or within the ipsilateral kidney (by imaging or biopsy), following an initial negative imaging study. Metastatic or distant disease was characterized as evidence of RCC at a site outside of either renal unit.</t>
    <phoneticPr fontId="2" type="noConversion"/>
  </si>
  <si>
    <t>mean 13.7개월(1-65)</t>
    <phoneticPr fontId="2" type="noConversion"/>
  </si>
  <si>
    <t>mean</t>
    <phoneticPr fontId="2" type="noConversion"/>
  </si>
  <si>
    <t>1-65</t>
    <phoneticPr fontId="2" type="noConversion"/>
  </si>
  <si>
    <t>mg/dl</t>
    <phoneticPr fontId="2" type="noConversion"/>
  </si>
  <si>
    <t>Clavien grade 3b 합병증률</t>
    <phoneticPr fontId="2" type="noConversion"/>
  </si>
  <si>
    <t>mL/min/1.73m2</t>
  </si>
  <si>
    <t>technical success</t>
    <phoneticPr fontId="2" type="noConversion"/>
  </si>
  <si>
    <t>Disease reurrence</t>
    <phoneticPr fontId="2" type="noConversion"/>
  </si>
  <si>
    <t xml:space="preserve">consecutive patients </t>
  </si>
  <si>
    <t>세군간 비교</t>
    <phoneticPr fontId="2" type="noConversion"/>
  </si>
  <si>
    <t>Society of Interventional Radiology</t>
  </si>
  <si>
    <t>SIR</t>
    <phoneticPr fontId="2" type="noConversion"/>
  </si>
  <si>
    <t>진정제 사용</t>
    <phoneticPr fontId="2" type="noConversion"/>
  </si>
  <si>
    <t>심근경색</t>
    <phoneticPr fontId="2" type="noConversion"/>
  </si>
  <si>
    <t>요 누출</t>
    <phoneticPr fontId="2" type="noConversion"/>
  </si>
  <si>
    <t>급성신손상</t>
    <phoneticPr fontId="2" type="noConversion"/>
  </si>
  <si>
    <t>Pneumothorax</t>
    <phoneticPr fontId="2" type="noConversion"/>
  </si>
  <si>
    <t>후향적 코호트 비교(전향적모집)</t>
    <phoneticPr fontId="2" type="noConversion"/>
  </si>
  <si>
    <t>호흡기계</t>
    <phoneticPr fontId="2" type="noConversion"/>
  </si>
  <si>
    <t>장 폐색</t>
    <phoneticPr fontId="2" type="noConversion"/>
  </si>
  <si>
    <t>inverse probability of treatment weighting</t>
  </si>
  <si>
    <t>IPTW</t>
    <phoneticPr fontId="2" type="noConversion"/>
  </si>
  <si>
    <t>사망</t>
    <phoneticPr fontId="2" type="noConversion"/>
  </si>
  <si>
    <t>infection</t>
    <phoneticPr fontId="2" type="noConversion"/>
  </si>
  <si>
    <t>No competing financial interests exist.</t>
  </si>
  <si>
    <t>minor</t>
    <phoneticPr fontId="2" type="noConversion"/>
  </si>
  <si>
    <t>재원기간</t>
    <phoneticPr fontId="2" type="noConversion"/>
  </si>
  <si>
    <t>Weinberg</t>
    <phoneticPr fontId="2" type="noConversion"/>
  </si>
  <si>
    <t>미국</t>
    <phoneticPr fontId="2" type="noConversion"/>
  </si>
  <si>
    <t>후향적 코호트 비교</t>
    <phoneticPr fontId="2" type="noConversion"/>
  </si>
  <si>
    <t>Nationwide Inpatient Sample</t>
    <phoneticPr fontId="2" type="noConversion"/>
  </si>
  <si>
    <t>2008.10.-2010.12.</t>
    <phoneticPr fontId="2" type="noConversion"/>
  </si>
  <si>
    <t>patients &lt;18 years old; with an admission type other than elective; and with diagnoses of transplant (v59.4), renal pelvis tumor (189.1), and pyelonephritis</t>
  </si>
  <si>
    <t>4,421/10,034</t>
    <phoneticPr fontId="2" type="noConversion"/>
  </si>
  <si>
    <t>localized renal tumors</t>
  </si>
  <si>
    <t>1,731/4,215</t>
    <phoneticPr fontId="2" type="noConversion"/>
  </si>
  <si>
    <t>2,506/5,809</t>
    <phoneticPr fontId="2" type="noConversion"/>
  </si>
  <si>
    <t>NR</t>
    <phoneticPr fontId="2" type="noConversion"/>
  </si>
  <si>
    <r>
      <rPr>
        <sz val="10"/>
        <color theme="1"/>
        <rFont val="맑은 고딕"/>
        <family val="3"/>
        <charset val="129"/>
      </rPr>
      <t>≥</t>
    </r>
    <r>
      <rPr>
        <sz val="10"/>
        <color theme="1"/>
        <rFont val="맑은 고딕"/>
        <family val="2"/>
        <charset val="129"/>
        <scheme val="minor"/>
      </rPr>
      <t>2 (56.7%/ 46.2%)</t>
    </r>
    <phoneticPr fontId="2" type="noConversion"/>
  </si>
  <si>
    <t>≥70 years old (42.4%/16.2%).</t>
    <phoneticPr fontId="2" type="noConversion"/>
  </si>
  <si>
    <t>LCA</t>
    <phoneticPr fontId="2" type="noConversion"/>
  </si>
  <si>
    <t>RaPN</t>
    <phoneticPr fontId="2" type="noConversion"/>
  </si>
  <si>
    <t>O</t>
    <phoneticPr fontId="2" type="noConversion"/>
  </si>
  <si>
    <t>전체</t>
    <phoneticPr fontId="2" type="noConversion"/>
  </si>
  <si>
    <t>감염</t>
    <phoneticPr fontId="2" type="noConversion"/>
  </si>
  <si>
    <t>&lt;0.001</t>
    <phoneticPr fontId="2" type="noConversion"/>
  </si>
  <si>
    <t xml:space="preserve">respiratory </t>
    <phoneticPr fontId="2" type="noConversion"/>
  </si>
  <si>
    <t>비뇨생식계</t>
    <phoneticPr fontId="2" type="noConversion"/>
  </si>
  <si>
    <t>Genitourinary</t>
  </si>
  <si>
    <t>심장</t>
    <phoneticPr fontId="2" type="noConversion"/>
  </si>
  <si>
    <t>cardiac</t>
    <phoneticPr fontId="2" type="noConversion"/>
  </si>
  <si>
    <t>DVT/PE</t>
    <phoneticPr fontId="2" type="noConversion"/>
  </si>
  <si>
    <t>장</t>
    <phoneticPr fontId="2" type="noConversion"/>
  </si>
  <si>
    <t>Bowel</t>
    <phoneticPr fontId="2" type="noConversion"/>
  </si>
  <si>
    <t>출혈</t>
    <phoneticPr fontId="2" type="noConversion"/>
  </si>
  <si>
    <t>hemorrhage</t>
    <phoneticPr fontId="2" type="noConversion"/>
  </si>
  <si>
    <t>상처</t>
    <phoneticPr fontId="2" type="noConversion"/>
  </si>
  <si>
    <t>Wound</t>
    <phoneticPr fontId="2" type="noConversion"/>
  </si>
  <si>
    <t>시술중후</t>
    <phoneticPr fontId="2" type="noConversion"/>
  </si>
  <si>
    <t>재수술</t>
    <phoneticPr fontId="2" type="noConversion"/>
  </si>
  <si>
    <t>입원기간동안 재수술</t>
    <phoneticPr fontId="2" type="noConversion"/>
  </si>
  <si>
    <t>장 손상</t>
    <phoneticPr fontId="2" type="noConversion"/>
  </si>
  <si>
    <t>수술 중 장 손상(Intraoperative Intestinal Injury)</t>
    <phoneticPr fontId="2" type="noConversion"/>
  </si>
  <si>
    <t>수술중 요관 또는 방광 손상(Intraoperative Ureteral or Bladder Injury)</t>
    <phoneticPr fontId="2" type="noConversion"/>
  </si>
  <si>
    <t>요관/방광 손상</t>
    <phoneticPr fontId="2" type="noConversion"/>
  </si>
  <si>
    <t>수술중</t>
    <phoneticPr fontId="2" type="noConversion"/>
  </si>
  <si>
    <t>other operative injury</t>
    <phoneticPr fontId="2" type="noConversion"/>
  </si>
  <si>
    <t>기타 손상</t>
    <phoneticPr fontId="2" type="noConversion"/>
  </si>
  <si>
    <t>수혈</t>
    <phoneticPr fontId="2" type="noConversion"/>
  </si>
  <si>
    <t>cost</t>
    <phoneticPr fontId="2" type="noConversion"/>
  </si>
  <si>
    <r>
      <t>1.2</t>
    </r>
    <r>
      <rPr>
        <sz val="10"/>
        <color theme="1"/>
        <rFont val="맑은 고딕"/>
        <family val="3"/>
        <charset val="129"/>
      </rPr>
      <t>±0.3</t>
    </r>
    <phoneticPr fontId="2" type="noConversion"/>
  </si>
  <si>
    <t>NR</t>
    <phoneticPr fontId="2" type="noConversion"/>
  </si>
  <si>
    <t>mean</t>
    <phoneticPr fontId="2" type="noConversion"/>
  </si>
  <si>
    <t>-</t>
    <phoneticPr fontId="2" type="noConversion"/>
  </si>
  <si>
    <t>O</t>
    <phoneticPr fontId="2" type="noConversion"/>
  </si>
  <si>
    <t>국소 무재발 생존율</t>
    <phoneticPr fontId="2" type="noConversion"/>
  </si>
  <si>
    <t>venous thromboembolism</t>
  </si>
  <si>
    <t>VTE</t>
    <phoneticPr fontId="2" type="noConversion"/>
  </si>
  <si>
    <t>Emara</t>
    <phoneticPr fontId="2" type="noConversion"/>
  </si>
  <si>
    <t>LCA: 2008.06.-2012.04., RaPN: 2010.10.-2012.04.</t>
    <phoneticPr fontId="2" type="noConversion"/>
  </si>
  <si>
    <t>영국</t>
    <phoneticPr fontId="2" type="noConversion"/>
  </si>
  <si>
    <t xml:space="preserve">prospectively in our institution for a cohort </t>
  </si>
  <si>
    <t xml:space="preserve">patients diagnosed with SRMs </t>
  </si>
  <si>
    <t xml:space="preserve">based on the European Association of Urology guidelines for small renal tumours (T1) and on local cancer network protocol after specialist multidisciplinary meeting approval. </t>
    <phoneticPr fontId="2" type="noConversion"/>
  </si>
  <si>
    <t>56/47</t>
    <phoneticPr fontId="2" type="noConversion"/>
  </si>
  <si>
    <t>45/31</t>
    <phoneticPr fontId="2" type="noConversion"/>
  </si>
  <si>
    <t>14/8</t>
    <phoneticPr fontId="2" type="noConversion"/>
  </si>
  <si>
    <t>69.75/60.5</t>
    <phoneticPr fontId="2" type="noConversion"/>
  </si>
  <si>
    <t>42-90/38-80</t>
    <phoneticPr fontId="2" type="noConversion"/>
  </si>
  <si>
    <t>25.59/32.78</t>
    <phoneticPr fontId="2" type="noConversion"/>
  </si>
  <si>
    <t>mm</t>
    <phoneticPr fontId="2" type="noConversion"/>
  </si>
  <si>
    <t>(SEM) 0.958/1.787</t>
    <phoneticPr fontId="2" type="noConversion"/>
  </si>
  <si>
    <t>RENAL</t>
    <phoneticPr fontId="2" type="noConversion"/>
  </si>
  <si>
    <t>5.75/5.77</t>
    <phoneticPr fontId="2" type="noConversion"/>
  </si>
  <si>
    <t>LCA</t>
    <phoneticPr fontId="2" type="noConversion"/>
  </si>
  <si>
    <t xml:space="preserve">retroperitoneal and transperitoneal approach </t>
    <phoneticPr fontId="2" type="noConversion"/>
  </si>
  <si>
    <t>two freeze-thaw cycles</t>
    <phoneticPr fontId="2" type="noConversion"/>
  </si>
  <si>
    <t>cyroneedles(IceSpheres; Galil Medical Ltd, Crawley, UK)</t>
    <phoneticPr fontId="2" type="noConversion"/>
  </si>
  <si>
    <t>RaPN</t>
    <phoneticPr fontId="2" type="noConversion"/>
  </si>
  <si>
    <t>extraperitoneal or a transperitoneal approach</t>
  </si>
  <si>
    <t>31.30/16.50</t>
    <phoneticPr fontId="2" type="noConversion"/>
  </si>
  <si>
    <t>(SEM) 1.802/0.946</t>
    <phoneticPr fontId="2" type="noConversion"/>
  </si>
  <si>
    <t>months</t>
    <phoneticPr fontId="2" type="noConversion"/>
  </si>
  <si>
    <t>small renal mass</t>
    <phoneticPr fontId="2" type="noConversion"/>
  </si>
  <si>
    <t>출혈</t>
    <phoneticPr fontId="2" type="noConversion"/>
  </si>
  <si>
    <t>bleeding</t>
    <phoneticPr fontId="2" type="noConversion"/>
  </si>
  <si>
    <t>감염</t>
    <phoneticPr fontId="2" type="noConversion"/>
  </si>
  <si>
    <t>postoperative pneumonia</t>
  </si>
  <si>
    <t>Conversion to radical surgery</t>
  </si>
  <si>
    <t>요관 손상</t>
    <phoneticPr fontId="2" type="noConversion"/>
  </si>
  <si>
    <t>Ureteric injury to near structures</t>
  </si>
  <si>
    <t>핍뇨/무뇨</t>
    <phoneticPr fontId="2" type="noConversion"/>
  </si>
  <si>
    <t>Postoperative oliguria/anuria</t>
  </si>
  <si>
    <t>DVT, plumonary embolism, myocardial infarction</t>
    <phoneticPr fontId="2" type="noConversion"/>
  </si>
  <si>
    <t>중증?</t>
    <phoneticPr fontId="2" type="noConversion"/>
  </si>
  <si>
    <t>port site/wound complications</t>
    <phoneticPr fontId="2" type="noConversion"/>
  </si>
  <si>
    <t>삽입부위</t>
    <phoneticPr fontId="2" type="noConversion"/>
  </si>
  <si>
    <t>재원기간</t>
    <phoneticPr fontId="2" type="noConversion"/>
  </si>
  <si>
    <t>days</t>
    <phoneticPr fontId="2" type="noConversion"/>
  </si>
  <si>
    <t>재발</t>
    <phoneticPr fontId="2" type="noConversion"/>
  </si>
  <si>
    <t>NR</t>
    <phoneticPr fontId="2" type="noConversion"/>
  </si>
  <si>
    <t xml:space="preserve">Both patients elected to be retreated with cryoablation; the first with a laparoscopic guided approach, the second by a CT-guided percutaneous route. Both remained disease-free on the most recent surveillance imaging. </t>
  </si>
  <si>
    <t>생존</t>
    <phoneticPr fontId="2" type="noConversion"/>
  </si>
  <si>
    <t>사망</t>
    <phoneticPr fontId="2" type="noConversion"/>
  </si>
  <si>
    <t>Three patients had died in the LC group from non-cancer related causes</t>
  </si>
  <si>
    <t>last F/U</t>
    <phoneticPr fontId="2" type="noConversion"/>
  </si>
  <si>
    <t>신기능</t>
    <phoneticPr fontId="2" type="noConversion"/>
  </si>
  <si>
    <t>6주</t>
    <phoneticPr fontId="2" type="noConversion"/>
  </si>
  <si>
    <t>mmol/L</t>
    <phoneticPr fontId="2" type="noConversion"/>
  </si>
  <si>
    <t>혈청 크레아티닌 변화(수술전-후 증가)</t>
    <phoneticPr fontId="2" type="noConversion"/>
  </si>
  <si>
    <t>미국</t>
    <phoneticPr fontId="2" type="noConversion"/>
  </si>
  <si>
    <t>후향적 코호트 비교</t>
    <phoneticPr fontId="2" type="noConversion"/>
  </si>
  <si>
    <t>small renal masses</t>
  </si>
  <si>
    <t>Urine leak</t>
  </si>
  <si>
    <t>Hematoma</t>
    <phoneticPr fontId="2" type="noConversion"/>
  </si>
  <si>
    <t>심방세동</t>
    <phoneticPr fontId="2" type="noConversion"/>
  </si>
  <si>
    <t>폐색전증</t>
    <phoneticPr fontId="2" type="noConversion"/>
  </si>
  <si>
    <t>Guillotreau</t>
    <phoneticPr fontId="2" type="noConversion"/>
  </si>
  <si>
    <t>1998.01.-2010.12.</t>
    <phoneticPr fontId="2" type="noConversion"/>
  </si>
  <si>
    <r>
      <t>patients with SRMs (</t>
    </r>
    <r>
      <rPr>
        <sz val="10"/>
        <color theme="1"/>
        <rFont val="맑은 고딕"/>
        <family val="3"/>
        <charset val="129"/>
      </rPr>
      <t>≤</t>
    </r>
    <r>
      <rPr>
        <sz val="10"/>
        <color theme="1"/>
        <rFont val="맑은 고딕"/>
        <family val="2"/>
        <charset val="129"/>
        <scheme val="minor"/>
      </rPr>
      <t>4 cm)</t>
    </r>
    <phoneticPr fontId="2" type="noConversion"/>
  </si>
  <si>
    <t>LCA was proposed (1) to patients with comorbidities, with baseline renal dysfunction, and/or who were at high surgical risk and who were willing to accept an active treatment and (2) to those with renal masses after a previous ipsilateral kidney surgery. RPN was offered to healthy young patients who were elected for nephron-sparing surgery.</t>
    <phoneticPr fontId="2" type="noConversion"/>
  </si>
  <si>
    <t>Our prospectively maintained, internal review board–approved, minimally invasive nephron-sparing surgery database</t>
  </si>
  <si>
    <t>226/210</t>
    <phoneticPr fontId="2" type="noConversion"/>
  </si>
  <si>
    <t>167/123</t>
    <phoneticPr fontId="2" type="noConversion"/>
  </si>
  <si>
    <t>59/87</t>
    <phoneticPr fontId="2" type="noConversion"/>
  </si>
  <si>
    <t>mean</t>
    <phoneticPr fontId="2" type="noConversion"/>
  </si>
  <si>
    <r>
      <t>67.4</t>
    </r>
    <r>
      <rPr>
        <sz val="10"/>
        <color theme="1"/>
        <rFont val="맑은 고딕"/>
        <family val="3"/>
        <charset val="129"/>
      </rPr>
      <t>±</t>
    </r>
    <r>
      <rPr>
        <sz val="10"/>
        <color theme="1"/>
        <rFont val="맑은 고딕"/>
        <family val="2"/>
        <charset val="129"/>
      </rPr>
      <t>11.3/57.8</t>
    </r>
    <r>
      <rPr>
        <sz val="10"/>
        <color theme="1"/>
        <rFont val="맑은 고딕"/>
        <family val="3"/>
        <charset val="129"/>
      </rPr>
      <t>±</t>
    </r>
    <r>
      <rPr>
        <sz val="10"/>
        <color theme="1"/>
        <rFont val="맑은 고딕"/>
        <family val="2"/>
        <charset val="129"/>
      </rPr>
      <t>11.8</t>
    </r>
    <phoneticPr fontId="2" type="noConversion"/>
  </si>
  <si>
    <t>NR</t>
    <phoneticPr fontId="2" type="noConversion"/>
  </si>
  <si>
    <t>1-2(42/104), 3-4(170/107)</t>
    <phoneticPr fontId="2" type="noConversion"/>
  </si>
  <si>
    <t>446(234/212)</t>
    <phoneticPr fontId="2" type="noConversion"/>
  </si>
  <si>
    <r>
      <t>2.2</t>
    </r>
    <r>
      <rPr>
        <sz val="10"/>
        <color theme="1"/>
        <rFont val="맑은 고딕"/>
        <family val="3"/>
        <charset val="129"/>
      </rPr>
      <t>±</t>
    </r>
    <r>
      <rPr>
        <sz val="10"/>
        <color theme="1"/>
        <rFont val="맑은 고딕"/>
        <family val="2"/>
        <charset val="129"/>
      </rPr>
      <t>0.9/2.4</t>
    </r>
    <r>
      <rPr>
        <sz val="10"/>
        <color theme="1"/>
        <rFont val="맑은 고딕"/>
        <family val="3"/>
        <charset val="129"/>
      </rPr>
      <t>±</t>
    </r>
    <r>
      <rPr>
        <sz val="10"/>
        <color theme="1"/>
        <rFont val="맑은 고딕"/>
        <family val="2"/>
        <charset val="129"/>
      </rPr>
      <t>0.8</t>
    </r>
    <phoneticPr fontId="2" type="noConversion"/>
  </si>
  <si>
    <t>cm</t>
    <phoneticPr fontId="2" type="noConversion"/>
  </si>
  <si>
    <t>LCA</t>
    <phoneticPr fontId="2" type="noConversion"/>
  </si>
  <si>
    <t>RaPN</t>
    <phoneticPr fontId="2" type="noConversion"/>
  </si>
  <si>
    <t>O</t>
    <phoneticPr fontId="2" type="noConversion"/>
  </si>
  <si>
    <t>Georges-Pascal Haber has served as a consultant for Intuitive Surgical. Jihad H. Kaouk has served as a consultant for Intuitive Surgical, Endocare, and Covidien. Robert J. Stein has received honoraria from Applied Medical. Funding/Support and role of the sponsor: None.</t>
    <phoneticPr fontId="2" type="noConversion"/>
  </si>
  <si>
    <t>44.5/4.8</t>
    <phoneticPr fontId="2" type="noConversion"/>
  </si>
  <si>
    <t>patients with SRMs (≤4 cm)</t>
  </si>
  <si>
    <t>전체</t>
    <phoneticPr fontId="2" type="noConversion"/>
  </si>
  <si>
    <t>전체 합병증률</t>
    <phoneticPr fontId="2" type="noConversion"/>
  </si>
  <si>
    <t>four (1.9%) patients from the RPN group had conversion to LPN or OPN (robotic malfunction: n = 2; severe hypercapnia: n = 1; severe adhesions: n = 1). One patient (0.5%) had a radical nephrectomy due to renal vessel injury, one patient (0.5%) had an injury to the epigastric artery, and one (0.5%) sustained a splenic laceration.</t>
    <phoneticPr fontId="2" type="noConversion"/>
  </si>
  <si>
    <t xml:space="preserve">Conversions, </t>
  </si>
  <si>
    <t>Minor, Clavien 1-2</t>
    <phoneticPr fontId="2" type="noConversion"/>
  </si>
  <si>
    <t>재원기간</t>
    <phoneticPr fontId="2" type="noConversion"/>
  </si>
  <si>
    <t>hours</t>
    <phoneticPr fontId="2" type="noConversion"/>
  </si>
  <si>
    <t>24-72</t>
    <phoneticPr fontId="2" type="noConversion"/>
  </si>
  <si>
    <t>72-96</t>
    <phoneticPr fontId="2" type="noConversion"/>
  </si>
  <si>
    <t>&lt;0.0001</t>
    <phoneticPr fontId="2" type="noConversion"/>
  </si>
  <si>
    <t>재발</t>
    <phoneticPr fontId="2" type="noConversion"/>
  </si>
  <si>
    <t>전이</t>
    <phoneticPr fontId="2" type="noConversion"/>
  </si>
  <si>
    <t>metastasis</t>
    <phoneticPr fontId="2" type="noConversion"/>
  </si>
  <si>
    <t>중위값 44.5/4.8개월 F/U</t>
    <phoneticPr fontId="2" type="noConversion"/>
  </si>
  <si>
    <t>Local recurrence for LCA was defined as an enlarging or persistently enhanced treatment site on follow-up imaging, according to Working Group on Image-guided Tumor Ablation criteria</t>
    <phoneticPr fontId="2" type="noConversion"/>
  </si>
  <si>
    <t>신기능</t>
    <phoneticPr fontId="2" type="noConversion"/>
  </si>
  <si>
    <t>calculated using the abbreviated Modification of Diet in Renal Disease study equation GFR</t>
  </si>
  <si>
    <t>eGFR</t>
    <phoneticPr fontId="2" type="noConversion"/>
  </si>
  <si>
    <t>1일</t>
    <phoneticPr fontId="2" type="noConversion"/>
  </si>
  <si>
    <r>
      <t>65.8</t>
    </r>
    <r>
      <rPr>
        <sz val="10"/>
        <color theme="1"/>
        <rFont val="맑은 고딕"/>
        <family val="3"/>
        <charset val="129"/>
      </rPr>
      <t>±28.6</t>
    </r>
    <phoneticPr fontId="2" type="noConversion"/>
  </si>
  <si>
    <r>
      <t>86.3</t>
    </r>
    <r>
      <rPr>
        <sz val="10"/>
        <color theme="1"/>
        <rFont val="맑은 고딕"/>
        <family val="3"/>
        <charset val="129"/>
      </rPr>
      <t>±36.0</t>
    </r>
    <phoneticPr fontId="2" type="noConversion"/>
  </si>
  <si>
    <t>1개월</t>
    <phoneticPr fontId="2" type="noConversion"/>
  </si>
  <si>
    <t>6개월</t>
    <phoneticPr fontId="2" type="noConversion"/>
  </si>
  <si>
    <t>마지막 F/U</t>
    <phoneticPr fontId="2" type="noConversion"/>
  </si>
  <si>
    <t>New-onset CKD</t>
    <phoneticPr fontId="2" type="noConversion"/>
  </si>
  <si>
    <t>End-stage kidney disease</t>
    <phoneticPr fontId="2" type="noConversion"/>
  </si>
  <si>
    <t>Haramis</t>
    <phoneticPr fontId="2" type="noConversion"/>
  </si>
  <si>
    <t>미국</t>
    <phoneticPr fontId="2" type="noConversion"/>
  </si>
  <si>
    <t>후향적 코호트 비교</t>
    <phoneticPr fontId="2" type="noConversion"/>
  </si>
  <si>
    <t>2005.06.-2008.12.</t>
    <phoneticPr fontId="2" type="noConversion"/>
  </si>
  <si>
    <t xml:space="preserve">our prospectively maintained, Internal Review Board–approved minimally invasive cancer database </t>
  </si>
  <si>
    <t>small (&lt; 3.5 cm) renal cortical neoplasms.</t>
  </si>
  <si>
    <t>75/92</t>
    <phoneticPr fontId="2" type="noConversion"/>
  </si>
  <si>
    <t>42/56</t>
    <phoneticPr fontId="2" type="noConversion"/>
  </si>
  <si>
    <t>28/36</t>
    <phoneticPr fontId="2" type="noConversion"/>
  </si>
  <si>
    <t>69.2/58.8</t>
    <phoneticPr fontId="2" type="noConversion"/>
  </si>
  <si>
    <t>19-84/37-85</t>
    <phoneticPr fontId="2" type="noConversion"/>
  </si>
  <si>
    <t>mean(range)</t>
    <phoneticPr fontId="2" type="noConversion"/>
  </si>
  <si>
    <t>1.9(1-3)/NA</t>
    <phoneticPr fontId="2" type="noConversion"/>
  </si>
  <si>
    <t>186(91/95)</t>
    <phoneticPr fontId="2" type="noConversion"/>
  </si>
  <si>
    <t>2.0/1.9</t>
    <phoneticPr fontId="2" type="noConversion"/>
  </si>
  <si>
    <t>0.4-7.5/0.3-4.5</t>
    <phoneticPr fontId="2" type="noConversion"/>
  </si>
  <si>
    <t xml:space="preserve">transperitoneal or retroperitoneal approach </t>
  </si>
  <si>
    <t>one to three 1.47-mm cryoprobes (Galil Medical, Plymouth Meeting, PA)</t>
  </si>
  <si>
    <t>LPN</t>
    <phoneticPr fontId="2" type="noConversion"/>
  </si>
  <si>
    <t>double freeze cycle followed by an active thaw cycle, Mean freeze time per cycle : 6.4/5.6 (1–10)</t>
    <phoneticPr fontId="2" type="noConversion"/>
  </si>
  <si>
    <t>median</t>
    <phoneticPr fontId="2" type="noConversion"/>
  </si>
  <si>
    <t>14/21.8</t>
    <phoneticPr fontId="2" type="noConversion"/>
  </si>
  <si>
    <t>1-34/1-48</t>
    <phoneticPr fontId="2" type="noConversion"/>
  </si>
  <si>
    <t>시술중</t>
    <phoneticPr fontId="2" type="noConversion"/>
  </si>
  <si>
    <t>시술후</t>
    <phoneticPr fontId="2" type="noConversion"/>
  </si>
  <si>
    <t>출혈</t>
    <phoneticPr fontId="2" type="noConversion"/>
  </si>
  <si>
    <t xml:space="preserve">Hemorrhage </t>
  </si>
  <si>
    <t xml:space="preserve">Ileus </t>
  </si>
  <si>
    <t>혈종</t>
    <phoneticPr fontId="2" type="noConversion"/>
  </si>
  <si>
    <t>신산통</t>
    <phoneticPr fontId="2" type="noConversion"/>
  </si>
  <si>
    <t>폐렴</t>
    <phoneticPr fontId="2" type="noConversion"/>
  </si>
  <si>
    <t>pneumonia</t>
    <phoneticPr fontId="2" type="noConversion"/>
  </si>
  <si>
    <t>기흉</t>
    <phoneticPr fontId="2" type="noConversion"/>
  </si>
  <si>
    <t>Pneumothorax</t>
  </si>
  <si>
    <t>무기폐</t>
    <phoneticPr fontId="2" type="noConversion"/>
  </si>
  <si>
    <t xml:space="preserve">Atelectasia </t>
  </si>
  <si>
    <t>시술중후</t>
    <phoneticPr fontId="2" type="noConversion"/>
  </si>
  <si>
    <t>requiring transfusion (2 intraoperative and 3 postoperative)</t>
  </si>
  <si>
    <t>2 (2.2%) postoperative ileus cases treated conservatively</t>
  </si>
  <si>
    <t>1 (1.1%) self-contained perirenal hematoma</t>
  </si>
  <si>
    <t>1 (1.1%) atelectasia with pleural effusion treated with drainage</t>
  </si>
  <si>
    <t>1 (1.1%) pneumothorax treated with insertion of a chest tube.</t>
  </si>
  <si>
    <t>treated with stent insertion on postoperative day 5</t>
    <phoneticPr fontId="2" type="noConversion"/>
  </si>
  <si>
    <t>1 (1.1%) case of transient postoperative ileus</t>
  </si>
  <si>
    <t>1 (1.1%) perirenal hematoma that caused hydronephrosis, which resolved after endoscopic placement of an indwelling stent.</t>
    <phoneticPr fontId="2" type="noConversion"/>
  </si>
  <si>
    <t>사망</t>
    <phoneticPr fontId="2" type="noConversion"/>
  </si>
  <si>
    <t>one (1.1%) patient died of non-malignant causes in the LCA group. This particular patient had a medical history of coronary artery disease with a myocardial infarction and unfortunately suffered a cardiac arrest on postoperative day 6.</t>
    <phoneticPr fontId="2" type="noConversion"/>
  </si>
  <si>
    <t>The patient presented with a hilar recurrence with extension to the renal vein 30 months after partial nephrectomy and subsequently underwent an open radical nephrectomy. The pathology report was that of clear cell RCC. Six months after the procedure the patient shows no evidence of the disease.</t>
  </si>
  <si>
    <t>Major, Clavien 3-5</t>
    <phoneticPr fontId="2" type="noConversion"/>
  </si>
  <si>
    <t>Hematuria</t>
  </si>
  <si>
    <t>감염</t>
    <phoneticPr fontId="2" type="noConversion"/>
  </si>
  <si>
    <t>days</t>
    <phoneticPr fontId="2" type="noConversion"/>
  </si>
  <si>
    <t>Modification of Diet in Renal Disease (MDRD) equation</t>
  </si>
  <si>
    <t>Haber</t>
  </si>
  <si>
    <t>1998.02.-2008.09.</t>
    <phoneticPr fontId="2" type="noConversion"/>
  </si>
  <si>
    <t>tumour in a solitary kidney</t>
  </si>
  <si>
    <t>All patients undergoing a planned LPN or LCA for a radiologically-suspicious enhancing mass 7 cm or less</t>
  </si>
  <si>
    <t>30/48</t>
    <phoneticPr fontId="2" type="noConversion"/>
  </si>
  <si>
    <t>22/25</t>
    <phoneticPr fontId="2" type="noConversion"/>
  </si>
  <si>
    <t>8/23</t>
    <phoneticPr fontId="2" type="noConversion"/>
  </si>
  <si>
    <r>
      <t>60.9</t>
    </r>
    <r>
      <rPr>
        <sz val="10"/>
        <color theme="1"/>
        <rFont val="맑은 고딕"/>
        <family val="3"/>
        <charset val="129"/>
      </rPr>
      <t>±</t>
    </r>
    <r>
      <rPr>
        <sz val="10"/>
        <color theme="1"/>
        <rFont val="맑은 고딕"/>
        <family val="2"/>
        <charset val="129"/>
      </rPr>
      <t>11.4/60.6</t>
    </r>
    <r>
      <rPr>
        <sz val="10"/>
        <color theme="1"/>
        <rFont val="맑은 고딕"/>
        <family val="3"/>
        <charset val="129"/>
      </rPr>
      <t>±</t>
    </r>
    <r>
      <rPr>
        <sz val="10"/>
        <color theme="1"/>
        <rFont val="맑은 고딕"/>
        <family val="2"/>
        <charset val="129"/>
      </rPr>
      <t>13.7</t>
    </r>
    <phoneticPr fontId="2" type="noConversion"/>
  </si>
  <si>
    <r>
      <t>2.0</t>
    </r>
    <r>
      <rPr>
        <sz val="10"/>
        <color theme="1"/>
        <rFont val="맑은 고딕"/>
        <family val="3"/>
        <charset val="129"/>
      </rPr>
      <t>±</t>
    </r>
    <r>
      <rPr>
        <sz val="10"/>
        <color theme="1"/>
        <rFont val="맑은 고딕"/>
        <family val="2"/>
        <charset val="129"/>
      </rPr>
      <t>1/1.7</t>
    </r>
    <r>
      <rPr>
        <sz val="10"/>
        <color theme="1"/>
        <rFont val="맑은 고딕"/>
        <family val="3"/>
        <charset val="129"/>
      </rPr>
      <t>±</t>
    </r>
    <r>
      <rPr>
        <sz val="10"/>
        <color theme="1"/>
        <rFont val="맑은 고딕"/>
        <family val="2"/>
        <charset val="129"/>
      </rPr>
      <t>1.3</t>
    </r>
    <phoneticPr fontId="2" type="noConversion"/>
  </si>
  <si>
    <t>83(35/48)</t>
    <phoneticPr fontId="2" type="noConversion"/>
  </si>
  <si>
    <r>
      <t>2.6</t>
    </r>
    <r>
      <rPr>
        <sz val="10"/>
        <color theme="1"/>
        <rFont val="맑은 고딕"/>
        <family val="3"/>
        <charset val="129"/>
      </rPr>
      <t>±</t>
    </r>
    <r>
      <rPr>
        <sz val="10"/>
        <color theme="1"/>
        <rFont val="맑은 고딕"/>
        <family val="2"/>
        <charset val="129"/>
      </rPr>
      <t>1.08/3.2</t>
    </r>
    <r>
      <rPr>
        <sz val="10"/>
        <color theme="1"/>
        <rFont val="맑은 고딕"/>
        <family val="3"/>
        <charset val="129"/>
      </rPr>
      <t>±</t>
    </r>
    <r>
      <rPr>
        <sz val="10"/>
        <color theme="1"/>
        <rFont val="맑은 고딕"/>
        <family val="2"/>
        <charset val="129"/>
      </rPr>
      <t>1.33</t>
    </r>
    <phoneticPr fontId="2" type="noConversion"/>
  </si>
  <si>
    <t>24/38</t>
    <phoneticPr fontId="2" type="noConversion"/>
  </si>
  <si>
    <t>6/9</t>
    <phoneticPr fontId="2" type="noConversion"/>
  </si>
  <si>
    <t>0/1</t>
    <phoneticPr fontId="2" type="noConversion"/>
  </si>
  <si>
    <t xml:space="preserve">double freeze-thaw cycle </t>
  </si>
  <si>
    <t>under real-time laparoscopic ultrasound guidance</t>
  </si>
  <si>
    <t>60.2/42.7</t>
    <phoneticPr fontId="2" type="noConversion"/>
  </si>
  <si>
    <t>요관 손상</t>
    <phoneticPr fontId="2" type="noConversion"/>
  </si>
  <si>
    <t xml:space="preserve">Ureter injury </t>
  </si>
  <si>
    <t xml:space="preserve">Open conversion </t>
  </si>
  <si>
    <t>폐</t>
    <phoneticPr fontId="2" type="noConversion"/>
  </si>
  <si>
    <t xml:space="preserve">Pulmonary </t>
  </si>
  <si>
    <t xml:space="preserve">Myocardial infarction </t>
  </si>
  <si>
    <t xml:space="preserve">Infection </t>
  </si>
  <si>
    <t xml:space="preserve">Thrombo-embolic </t>
  </si>
  <si>
    <t>혈전색전증</t>
    <phoneticPr fontId="2" type="noConversion"/>
  </si>
  <si>
    <t>생존</t>
    <phoneticPr fontId="2" type="noConversion"/>
  </si>
  <si>
    <t>전체 생존율</t>
    <phoneticPr fontId="2" type="noConversion"/>
  </si>
  <si>
    <t>3년</t>
    <phoneticPr fontId="2" type="noConversion"/>
  </si>
  <si>
    <t>5년</t>
    <phoneticPr fontId="2" type="noConversion"/>
  </si>
  <si>
    <t>7년</t>
    <phoneticPr fontId="2" type="noConversion"/>
  </si>
  <si>
    <t>암 특이 생존율</t>
    <phoneticPr fontId="2" type="noConversion"/>
  </si>
  <si>
    <t>혈청 크레아티닌</t>
    <phoneticPr fontId="2" type="noConversion"/>
  </si>
  <si>
    <r>
      <t>1.5</t>
    </r>
    <r>
      <rPr>
        <sz val="10"/>
        <color theme="1"/>
        <rFont val="맑은 고딕"/>
        <family val="3"/>
        <charset val="129"/>
      </rPr>
      <t>±0.5</t>
    </r>
    <phoneticPr fontId="2" type="noConversion"/>
  </si>
  <si>
    <t>Post-operative increase in SCr (%)</t>
    <phoneticPr fontId="2" type="noConversion"/>
  </si>
  <si>
    <t>3개월</t>
    <phoneticPr fontId="2" type="noConversion"/>
  </si>
  <si>
    <r>
      <t>53.8</t>
    </r>
    <r>
      <rPr>
        <sz val="10"/>
        <color theme="1"/>
        <rFont val="맑은 고딕"/>
        <family val="3"/>
        <charset val="129"/>
      </rPr>
      <t>±19.0</t>
    </r>
    <phoneticPr fontId="2" type="noConversion"/>
  </si>
  <si>
    <r>
      <t>61.6</t>
    </r>
    <r>
      <rPr>
        <sz val="10"/>
        <color theme="1"/>
        <rFont val="맑은 고딕"/>
        <family val="3"/>
        <charset val="129"/>
      </rPr>
      <t>±18.6</t>
    </r>
    <phoneticPr fontId="2" type="noConversion"/>
  </si>
  <si>
    <t>변화량 두 군간 차이</t>
    <phoneticPr fontId="2" type="noConversion"/>
  </si>
  <si>
    <t>CKD stage</t>
    <phoneticPr fontId="2" type="noConversion"/>
  </si>
  <si>
    <r>
      <t>2.8</t>
    </r>
    <r>
      <rPr>
        <sz val="10"/>
        <color theme="1"/>
        <rFont val="맑은 고딕"/>
        <family val="3"/>
        <charset val="129"/>
      </rPr>
      <t>±0.8</t>
    </r>
    <phoneticPr fontId="2" type="noConversion"/>
  </si>
  <si>
    <r>
      <t>2.5</t>
    </r>
    <r>
      <rPr>
        <sz val="10"/>
        <color theme="1"/>
        <rFont val="맑은 고딕"/>
        <family val="3"/>
        <charset val="129"/>
      </rPr>
      <t>±0.7</t>
    </r>
    <phoneticPr fontId="2" type="noConversion"/>
  </si>
  <si>
    <t>CKD 1stage upgrade</t>
    <phoneticPr fontId="2" type="noConversion"/>
  </si>
  <si>
    <t>CKD 2stage upgrade</t>
    <phoneticPr fontId="2" type="noConversion"/>
  </si>
  <si>
    <t>Ko</t>
    <phoneticPr fontId="2" type="noConversion"/>
  </si>
  <si>
    <t>한국</t>
    <phoneticPr fontId="2" type="noConversion"/>
  </si>
  <si>
    <t>2004.04.-2007.06.</t>
    <phoneticPr fontId="2" type="noConversion"/>
  </si>
  <si>
    <t>Small Renal Cell Carcinoma</t>
  </si>
  <si>
    <t>20/20</t>
    <phoneticPr fontId="2" type="noConversion"/>
  </si>
  <si>
    <t xml:space="preserve">LCA prospectively enrolled, matched OPN group. All the patients who underwent OPN at our institution were registered prospectively in a specific database </t>
    <phoneticPr fontId="2" type="noConversion"/>
  </si>
  <si>
    <t>14/15</t>
    <phoneticPr fontId="2" type="noConversion"/>
  </si>
  <si>
    <t>6/5</t>
    <phoneticPr fontId="2" type="noConversion"/>
  </si>
  <si>
    <r>
      <t>56.3</t>
    </r>
    <r>
      <rPr>
        <sz val="10"/>
        <color theme="1"/>
        <rFont val="맑은 고딕"/>
        <family val="3"/>
        <charset val="129"/>
      </rPr>
      <t>±</t>
    </r>
    <r>
      <rPr>
        <sz val="10"/>
        <color theme="1"/>
        <rFont val="맑은 고딕"/>
        <family val="2"/>
        <charset val="129"/>
      </rPr>
      <t>11.5/57.6</t>
    </r>
    <r>
      <rPr>
        <sz val="10"/>
        <color theme="1"/>
        <rFont val="맑은 고딕"/>
        <family val="3"/>
        <charset val="129"/>
      </rPr>
      <t>±</t>
    </r>
    <r>
      <rPr>
        <sz val="10"/>
        <color theme="1"/>
        <rFont val="맑은 고딕"/>
        <family val="2"/>
        <charset val="129"/>
      </rPr>
      <t>10.9</t>
    </r>
    <phoneticPr fontId="2" type="noConversion"/>
  </si>
  <si>
    <t>24-76/44-77</t>
    <phoneticPr fontId="2" type="noConversion"/>
  </si>
  <si>
    <t xml:space="preserve">% of ASA 3 or 4 </t>
    <phoneticPr fontId="2" type="noConversion"/>
  </si>
  <si>
    <t>40/15%</t>
    <phoneticPr fontId="2" type="noConversion"/>
  </si>
  <si>
    <t>41(21/20)</t>
    <phoneticPr fontId="2" type="noConversion"/>
  </si>
  <si>
    <r>
      <t>2.38</t>
    </r>
    <r>
      <rPr>
        <sz val="10"/>
        <color theme="1"/>
        <rFont val="맑은 고딕"/>
        <family val="3"/>
        <charset val="129"/>
      </rPr>
      <t>±</t>
    </r>
    <r>
      <rPr>
        <sz val="10"/>
        <color theme="1"/>
        <rFont val="맑은 고딕"/>
        <family val="2"/>
        <charset val="129"/>
      </rPr>
      <t>1.67/2.16</t>
    </r>
    <r>
      <rPr>
        <sz val="10"/>
        <color theme="1"/>
        <rFont val="맑은 고딕"/>
        <family val="3"/>
        <charset val="129"/>
      </rPr>
      <t>±</t>
    </r>
    <r>
      <rPr>
        <sz val="10"/>
        <color theme="1"/>
        <rFont val="맑은 고딕"/>
        <family val="2"/>
        <charset val="129"/>
      </rPr>
      <t>1.08</t>
    </r>
    <phoneticPr fontId="2" type="noConversion"/>
  </si>
  <si>
    <t>1.0-4.0/1.3-3.9</t>
    <phoneticPr fontId="2" type="noConversion"/>
  </si>
  <si>
    <t>-</t>
    <phoneticPr fontId="2" type="noConversion"/>
  </si>
  <si>
    <t>transperitoneally or retroperitoneally</t>
    <phoneticPr fontId="2" type="noConversion"/>
  </si>
  <si>
    <t>single or multiple 1.47 mm cryoprobes (IceRod, Oncura, Plymouth Meeting, PA)</t>
  </si>
  <si>
    <t>doublefreeze cycle</t>
  </si>
  <si>
    <t>OPN</t>
    <phoneticPr fontId="2" type="noConversion"/>
  </si>
  <si>
    <r>
      <t>27.3</t>
    </r>
    <r>
      <rPr>
        <sz val="10"/>
        <color theme="1"/>
        <rFont val="맑은 고딕"/>
        <family val="3"/>
        <charset val="129"/>
      </rPr>
      <t>±</t>
    </r>
    <r>
      <rPr>
        <sz val="10"/>
        <color theme="1"/>
        <rFont val="맑은 고딕"/>
        <family val="2"/>
        <charset val="129"/>
      </rPr>
      <t>10.8/28.7</t>
    </r>
    <r>
      <rPr>
        <sz val="10"/>
        <color theme="1"/>
        <rFont val="맑은 고딕"/>
        <family val="3"/>
        <charset val="129"/>
      </rPr>
      <t>±</t>
    </r>
    <r>
      <rPr>
        <sz val="10"/>
        <color theme="1"/>
        <rFont val="맑은 고딕"/>
        <family val="2"/>
        <charset val="129"/>
      </rPr>
      <t>14.9</t>
    </r>
    <phoneticPr fontId="2" type="noConversion"/>
  </si>
  <si>
    <t>12-45/12-41</t>
    <phoneticPr fontId="2" type="noConversion"/>
  </si>
  <si>
    <t>수술전환</t>
    <phoneticPr fontId="2" type="noConversion"/>
  </si>
  <si>
    <t>Open surgical conversion</t>
  </si>
  <si>
    <t>기관 손상</t>
    <phoneticPr fontId="2" type="noConversion"/>
  </si>
  <si>
    <t>Adjust organ injury</t>
  </si>
  <si>
    <t>Perirenal hematoma</t>
  </si>
  <si>
    <t>Urine leakage</t>
  </si>
  <si>
    <t>수신증(물콩팥증)</t>
    <phoneticPr fontId="2" type="noConversion"/>
  </si>
  <si>
    <t>Emphysema</t>
  </si>
  <si>
    <t>기종</t>
    <phoneticPr fontId="2" type="noConversion"/>
  </si>
  <si>
    <t>Nephrectomy for bleeding</t>
    <phoneticPr fontId="2" type="noConversion"/>
  </si>
  <si>
    <t>which was detected by an increased drainage volume and an increased creatinine level. After placing an indwelling ureteral stent for 14 days, the urine leak resolved without sequelae.</t>
  </si>
  <si>
    <t>which was treated effectively with conservative measures.</t>
  </si>
  <si>
    <t>One patient had a perirenal hematoma, which was identified by the CT scan taken on 3 day after operation and the decreased post-operative hemoglobin level; this hematoma was resolved on the CT scan taken at 14 days after operation</t>
  </si>
  <si>
    <t>수혈</t>
    <phoneticPr fontId="2" type="noConversion"/>
  </si>
  <si>
    <t>수혈률</t>
    <phoneticPr fontId="2" type="noConversion"/>
  </si>
  <si>
    <t>4-9</t>
    <phoneticPr fontId="2" type="noConversion"/>
  </si>
  <si>
    <t>7-14</t>
    <phoneticPr fontId="2" type="noConversion"/>
  </si>
  <si>
    <t>Klatte</t>
    <phoneticPr fontId="2" type="noConversion"/>
  </si>
  <si>
    <t>오스트리아</t>
    <phoneticPr fontId="2" type="noConversion"/>
  </si>
  <si>
    <t>optimal matching based on propensity scores</t>
  </si>
  <si>
    <t xml:space="preserve">incidental, solitary, solid, clinical T1aN0M0 renal mass </t>
  </si>
  <si>
    <t>2004.-2010.</t>
    <phoneticPr fontId="2" type="noConversion"/>
  </si>
  <si>
    <t>The patient selection criteria for cryoablation and open partial nephrectomy were not established with a standardized protocol. The decision was mainly based on anatomic tumor factors, age, and comorbidity.</t>
    <phoneticPr fontId="2" type="noConversion"/>
  </si>
  <si>
    <t>NR</t>
    <phoneticPr fontId="2" type="noConversion"/>
  </si>
  <si>
    <t>41/82</t>
    <phoneticPr fontId="2" type="noConversion"/>
  </si>
  <si>
    <t>31/64</t>
    <phoneticPr fontId="2" type="noConversion"/>
  </si>
  <si>
    <t>10/18</t>
    <phoneticPr fontId="2" type="noConversion"/>
  </si>
  <si>
    <t>median</t>
    <phoneticPr fontId="2" type="noConversion"/>
  </si>
  <si>
    <t>74.9/69.8</t>
    <phoneticPr fontId="2" type="noConversion"/>
  </si>
  <si>
    <t>41.4-87.2/40.3-84.6</t>
    <phoneticPr fontId="2" type="noConversion"/>
  </si>
  <si>
    <t>ACCI</t>
    <phoneticPr fontId="2" type="noConversion"/>
  </si>
  <si>
    <t>median(range)</t>
    <phoneticPr fontId="2" type="noConversion"/>
  </si>
  <si>
    <t>6(0-10)/6(0-10)</t>
    <phoneticPr fontId="2" type="noConversion"/>
  </si>
  <si>
    <t>2.5/2.5</t>
    <phoneticPr fontId="2" type="noConversion"/>
  </si>
  <si>
    <t>cm</t>
    <phoneticPr fontId="2" type="noConversion"/>
  </si>
  <si>
    <t>1.0-4.0/1.0-4.0</t>
    <phoneticPr fontId="2" type="noConversion"/>
  </si>
  <si>
    <t>LCA</t>
    <phoneticPr fontId="2" type="noConversion"/>
  </si>
  <si>
    <t>transperitoneal access (Veress needle) of anterior tumors (n = 21) and in a 90-degree full flank position for retroperitoneal access (Hasson technique) of posterior tumors (n = 20).</t>
  </si>
  <si>
    <t xml:space="preserve">median of 2 (range 2–4) freeze-thaw cryoablation cycles </t>
  </si>
  <si>
    <t>Ultrathin cryoprobes (median 6, range 3–6)</t>
  </si>
  <si>
    <t>OPN</t>
    <phoneticPr fontId="2" type="noConversion"/>
  </si>
  <si>
    <t>O</t>
    <phoneticPr fontId="2" type="noConversion"/>
  </si>
  <si>
    <t>No</t>
    <phoneticPr fontId="2" type="noConversion"/>
  </si>
  <si>
    <t>전체</t>
    <phoneticPr fontId="2" type="noConversion"/>
  </si>
  <si>
    <t xml:space="preserve">시술후 </t>
    <phoneticPr fontId="2" type="noConversion"/>
  </si>
  <si>
    <t>urinary leak ultimately necessitating nephrectomy after unsuccessful treatment with an internal ureteral splint</t>
  </si>
  <si>
    <t>urinary leak</t>
  </si>
  <si>
    <t>acute renal failure necessitating chronic dialysis in a patient with preexisting chronic renal insufficiency (preoperative GFR 20 mL/min/1.73m2)</t>
    <phoneticPr fontId="2" type="noConversion"/>
  </si>
  <si>
    <t>acute renal failure</t>
  </si>
  <si>
    <t>혈종</t>
    <phoneticPr fontId="2" type="noConversion"/>
  </si>
  <si>
    <t>large perihepatic hematoma that was managed conservatively</t>
  </si>
  <si>
    <t>혈뇨</t>
    <phoneticPr fontId="2" type="noConversion"/>
  </si>
  <si>
    <t>prolonged gross hematuria resolving spontaneously after 1 week</t>
  </si>
  <si>
    <t>Hematoma</t>
    <phoneticPr fontId="2" type="noConversion"/>
  </si>
  <si>
    <t xml:space="preserve">ileus </t>
  </si>
  <si>
    <t>상처?</t>
    <phoneticPr fontId="2" type="noConversion"/>
  </si>
  <si>
    <t>폐렴</t>
    <phoneticPr fontId="2" type="noConversion"/>
  </si>
  <si>
    <t>pneumonia</t>
  </si>
  <si>
    <t>출혈</t>
    <phoneticPr fontId="2" type="noConversion"/>
  </si>
  <si>
    <t>출혈(수혈이 필요한 출혈, 생명위협하는 출혈)</t>
    <phoneticPr fontId="2" type="noConversion"/>
  </si>
  <si>
    <t>pseudoaneurysm</t>
  </si>
  <si>
    <t>가성동맥류</t>
    <phoneticPr fontId="2" type="noConversion"/>
  </si>
  <si>
    <t>기흉</t>
    <phoneticPr fontId="2" type="noConversion"/>
  </si>
  <si>
    <t>기타</t>
    <phoneticPr fontId="2" type="noConversion"/>
  </si>
  <si>
    <t>other medical complications</t>
    <phoneticPr fontId="2" type="noConversion"/>
  </si>
  <si>
    <t>bleeding necessitating transfusion (n = 2), life-threatening bleeding necessitating open revision (n = 1)</t>
  </si>
  <si>
    <t>pseudoaneurysm necessitating radiologic intervention</t>
  </si>
  <si>
    <t>pneumothorax necessitating a chest tube</t>
  </si>
  <si>
    <t>incidental, solitary, solid, clinical T1aN0M0 renal mass</t>
  </si>
  <si>
    <t>재발</t>
    <phoneticPr fontId="2" type="noConversion"/>
  </si>
  <si>
    <t>생존</t>
    <phoneticPr fontId="2" type="noConversion"/>
  </si>
  <si>
    <t>3년</t>
    <phoneticPr fontId="2" type="noConversion"/>
  </si>
  <si>
    <t>(SE) 8%</t>
    <phoneticPr fontId="2" type="noConversion"/>
  </si>
  <si>
    <t>RCC 환자</t>
    <phoneticPr fontId="2" type="noConversion"/>
  </si>
  <si>
    <t>신기능</t>
    <phoneticPr fontId="2" type="noConversion"/>
  </si>
  <si>
    <t>eGFR</t>
    <phoneticPr fontId="2" type="noConversion"/>
  </si>
  <si>
    <t>63.6(15.6-104.5)</t>
    <phoneticPr fontId="2" type="noConversion"/>
  </si>
  <si>
    <t>63.6(11.6-171.1)</t>
    <phoneticPr fontId="2" type="noConversion"/>
  </si>
  <si>
    <t>F/U기간동안</t>
    <phoneticPr fontId="2" type="noConversion"/>
  </si>
  <si>
    <t>F/U 14개월(6-18)</t>
    <phoneticPr fontId="2" type="noConversion"/>
  </si>
  <si>
    <t>de novo CKD 발생</t>
    <phoneticPr fontId="2" type="noConversion"/>
  </si>
  <si>
    <t>NR</t>
    <phoneticPr fontId="2" type="noConversion"/>
  </si>
  <si>
    <t>미국</t>
    <phoneticPr fontId="2" type="noConversion"/>
  </si>
  <si>
    <t>small renal massess</t>
    <phoneticPr fontId="2" type="noConversion"/>
  </si>
  <si>
    <t>mean</t>
    <phoneticPr fontId="2" type="noConversion"/>
  </si>
  <si>
    <t>RFA</t>
    <phoneticPr fontId="2" type="noConversion"/>
  </si>
  <si>
    <t>minor complications</t>
    <phoneticPr fontId="2" type="noConversion"/>
  </si>
  <si>
    <t>12개월</t>
    <phoneticPr fontId="2" type="noConversion"/>
  </si>
  <si>
    <t>Nisbet</t>
    <phoneticPr fontId="2" type="noConversion"/>
  </si>
  <si>
    <t>2004.07.-2007.12.</t>
    <phoneticPr fontId="2" type="noConversion"/>
  </si>
  <si>
    <t>22/51</t>
    <phoneticPr fontId="2" type="noConversion"/>
  </si>
  <si>
    <t>71.4/58.4</t>
    <phoneticPr fontId="2" type="noConversion"/>
  </si>
  <si>
    <t>3.2/2.88</t>
    <phoneticPr fontId="2" type="noConversion"/>
  </si>
  <si>
    <t>transperitoneal techniqu</t>
  </si>
  <si>
    <t>LPN</t>
    <phoneticPr fontId="2" type="noConversion"/>
  </si>
  <si>
    <t>X</t>
    <phoneticPr fontId="2" type="noConversion"/>
  </si>
  <si>
    <t>수혈이 필요한 출혈(4)</t>
    <phoneticPr fontId="2" type="noConversion"/>
  </si>
  <si>
    <t>Eleven of 17 complications were major: Two patients had arteriovenous fistulas necessitating angioembolization. Two patients had urine leaks, and one needed a ureteral stent. We had two minor diaphragm lacerations and one trocars-related bowel injury. One patient had respiratory distress related to CHF and had to be reintubated. Three patients had significant postoperative hemorrhage necessitating one or more transfusions</t>
  </si>
  <si>
    <t>재원기간</t>
    <phoneticPr fontId="2" type="noConversion"/>
  </si>
  <si>
    <t>Bandi</t>
    <phoneticPr fontId="2" type="noConversion"/>
  </si>
  <si>
    <t>2000.10.-2006.06.</t>
    <phoneticPr fontId="2" type="noConversion"/>
  </si>
  <si>
    <t>58/20/15</t>
    <phoneticPr fontId="2" type="noConversion"/>
  </si>
  <si>
    <t>66/69/63</t>
    <phoneticPr fontId="2" type="noConversion"/>
  </si>
  <si>
    <t>3/3/3</t>
    <phoneticPr fontId="2" type="noConversion"/>
  </si>
  <si>
    <t>103(68/20/15)</t>
    <phoneticPr fontId="2" type="noConversion"/>
  </si>
  <si>
    <t>2.6/2.2/2.2</t>
    <phoneticPr fontId="2" type="noConversion"/>
  </si>
  <si>
    <t>LCA/PCA</t>
    <phoneticPr fontId="2" type="noConversion"/>
  </si>
  <si>
    <t>시술중</t>
    <phoneticPr fontId="2" type="noConversion"/>
  </si>
  <si>
    <t>one had significant bleeding managed with hemostatic agents and observation and one had bowel injury that was repaired laparoscopically</t>
  </si>
  <si>
    <t>시술후</t>
    <phoneticPr fontId="2" type="noConversion"/>
  </si>
  <si>
    <t>one had atrial fibrillation, one had narcotic overdose necessitating prolonged hospitalization, one had respiratory failure, one had a symptomatic perirenal hematoma, and one underwent nephrectomy for a symptomatic hematoma at an outside institution</t>
  </si>
  <si>
    <t>one patient had a hematoma identified intraoperatively</t>
  </si>
  <si>
    <t>one had a large retroperitoneal hematoma necessitating blood transfusion, and two had significant postoperative prolonged neuropraxia.</t>
  </si>
  <si>
    <t>days</t>
    <phoneticPr fontId="2" type="noConversion"/>
  </si>
  <si>
    <t xml:space="preserve">Two patients who underwent percutaneous cryoablation and two who underwent laparoscopic cryoablation had persistently enhancing lesions on early follow-up consistent with incomplete ablation. They were treated either by repeated percutaneous ablation (3) or radical nephrectomy (1). </t>
    <phoneticPr fontId="2" type="noConversion"/>
  </si>
  <si>
    <t>환자 관련</t>
    <phoneticPr fontId="2" type="noConversion"/>
  </si>
  <si>
    <t>환자 만족도</t>
    <phoneticPr fontId="2" type="noConversion"/>
  </si>
  <si>
    <t>0-5 scale</t>
    <phoneticPr fontId="2" type="noConversion"/>
  </si>
  <si>
    <t>ns</t>
    <phoneticPr fontId="2" type="noConversion"/>
  </si>
  <si>
    <t>진통제 사용</t>
    <phoneticPr fontId="2" type="noConversion"/>
  </si>
  <si>
    <t>opioid usage(morphine equivalents in mg)</t>
    <phoneticPr fontId="2" type="noConversion"/>
  </si>
  <si>
    <t>완전회복까지 복귀</t>
    <phoneticPr fontId="2" type="noConversion"/>
  </si>
  <si>
    <t>days</t>
    <phoneticPr fontId="2" type="noConversion"/>
  </si>
  <si>
    <t>&lt;0.05</t>
    <phoneticPr fontId="2" type="noConversion"/>
  </si>
  <si>
    <t>일 복귀</t>
    <phoneticPr fontId="2" type="noConversion"/>
  </si>
  <si>
    <t>Lin</t>
    <phoneticPr fontId="2" type="noConversion"/>
  </si>
  <si>
    <t>후향적 코호트 비교</t>
    <phoneticPr fontId="2" type="noConversion"/>
  </si>
  <si>
    <t>1999.09.-2006.12.</t>
    <phoneticPr fontId="2" type="noConversion"/>
  </si>
  <si>
    <t xml:space="preserve">synchronous multiple ipsilateral renal tumors </t>
  </si>
  <si>
    <t>13/14</t>
    <phoneticPr fontId="2" type="noConversion"/>
  </si>
  <si>
    <t>prospectively maintained institutional review board–approved database</t>
  </si>
  <si>
    <t>11/8</t>
    <phoneticPr fontId="2" type="noConversion"/>
  </si>
  <si>
    <t>2/6</t>
    <phoneticPr fontId="2" type="noConversion"/>
  </si>
  <si>
    <t>69/58</t>
    <phoneticPr fontId="2" type="noConversion"/>
  </si>
  <si>
    <t>39-84/23-70</t>
    <phoneticPr fontId="2" type="noConversion"/>
  </si>
  <si>
    <t>3(2-4)/3(2-3)</t>
    <phoneticPr fontId="2" type="noConversion"/>
  </si>
  <si>
    <t>(dominant tumor) 2.5/3.6</t>
    <phoneticPr fontId="2" type="noConversion"/>
  </si>
  <si>
    <t>1.5-3/1.5-10.3</t>
    <phoneticPr fontId="2" type="noConversion"/>
  </si>
  <si>
    <t>Funding/Support and role of the sponsor: none.</t>
  </si>
  <si>
    <t>24/38.5</t>
    <phoneticPr fontId="2" type="noConversion"/>
  </si>
  <si>
    <t>5-82/5-40</t>
    <phoneticPr fontId="2" type="noConversion"/>
  </si>
  <si>
    <t>장 폐색</t>
    <phoneticPr fontId="2" type="noConversion"/>
  </si>
  <si>
    <t>ileus</t>
    <phoneticPr fontId="2" type="noConversion"/>
  </si>
  <si>
    <t>confusion</t>
    <phoneticPr fontId="2" type="noConversion"/>
  </si>
  <si>
    <t xml:space="preserve">retroperitoneal hematoma </t>
  </si>
  <si>
    <t xml:space="preserve">urine leak </t>
  </si>
  <si>
    <t>색전증</t>
    <phoneticPr fontId="2" type="noConversion"/>
  </si>
  <si>
    <t>postop hemorrhage</t>
  </si>
  <si>
    <t>수혈</t>
    <phoneticPr fontId="2" type="noConversion"/>
  </si>
  <si>
    <t>blood transfusion</t>
  </si>
  <si>
    <t>-</t>
    <phoneticPr fontId="2" type="noConversion"/>
  </si>
  <si>
    <t>23-144</t>
    <phoneticPr fontId="2" type="noConversion"/>
  </si>
  <si>
    <t>40-138</t>
    <phoneticPr fontId="2" type="noConversion"/>
  </si>
  <si>
    <t>이차적 수술</t>
    <phoneticPr fontId="2" type="noConversion"/>
  </si>
  <si>
    <t>secondary surgical intervention</t>
  </si>
  <si>
    <t>ureteral stent</t>
    <phoneticPr fontId="2" type="noConversion"/>
  </si>
  <si>
    <t xml:space="preserve">혈청 크레아티닌 </t>
    <phoneticPr fontId="2" type="noConversion"/>
  </si>
  <si>
    <t>mg/dl</t>
    <phoneticPr fontId="2" type="noConversion"/>
  </si>
  <si>
    <t>0.9-3.8</t>
    <phoneticPr fontId="2" type="noConversion"/>
  </si>
  <si>
    <t>0.7-1.8</t>
    <phoneticPr fontId="2" type="noConversion"/>
  </si>
  <si>
    <t>1.4(0.7-2.9)</t>
    <phoneticPr fontId="2" type="noConversion"/>
  </si>
  <si>
    <t>1.0(0.7-1.6)</t>
    <phoneticPr fontId="2" type="noConversion"/>
  </si>
  <si>
    <t>% 혈청 크레아티닌 증가</t>
    <phoneticPr fontId="2" type="noConversion"/>
  </si>
  <si>
    <t>0-90</t>
    <phoneticPr fontId="2" type="noConversion"/>
  </si>
  <si>
    <t>0-70</t>
    <phoneticPr fontId="2" type="noConversion"/>
  </si>
  <si>
    <t>% eGFR 감소</t>
    <phoneticPr fontId="2" type="noConversion"/>
  </si>
  <si>
    <t>17-83</t>
    <phoneticPr fontId="2" type="noConversion"/>
  </si>
  <si>
    <t>0-42.2</t>
    <phoneticPr fontId="2" type="noConversion"/>
  </si>
  <si>
    <t>42-110</t>
    <phoneticPr fontId="2" type="noConversion"/>
  </si>
  <si>
    <t>0-51.9</t>
    <phoneticPr fontId="2" type="noConversion"/>
  </si>
  <si>
    <t>69(23-114)</t>
    <phoneticPr fontId="2" type="noConversion"/>
  </si>
  <si>
    <t>78.5(45-133)</t>
    <phoneticPr fontId="2" type="noConversion"/>
  </si>
  <si>
    <t>1개월</t>
    <phoneticPr fontId="2" type="noConversion"/>
  </si>
  <si>
    <t>전체 생존율</t>
    <phoneticPr fontId="2" type="noConversion"/>
  </si>
  <si>
    <t>암특이 생존율</t>
    <phoneticPr fontId="2" type="noConversion"/>
  </si>
  <si>
    <t>LCA 2년, LPN 3년</t>
    <phoneticPr fontId="2" type="noConversion"/>
  </si>
  <si>
    <t>전이</t>
    <phoneticPr fontId="2" type="noConversion"/>
  </si>
  <si>
    <t>1년시점에 사망함</t>
    <phoneticPr fontId="2" type="noConversion"/>
  </si>
  <si>
    <t>Foyil</t>
    <phoneticPr fontId="2" type="noConversion"/>
  </si>
  <si>
    <t>2000.02.-2004.03.</t>
    <phoneticPr fontId="2" type="noConversion"/>
  </si>
  <si>
    <t xml:space="preserve">small renal masses </t>
  </si>
  <si>
    <t>49/55/37/6</t>
    <phoneticPr fontId="2" type="noConversion"/>
  </si>
  <si>
    <t>67.8/61.4/54.9/59.2</t>
    <phoneticPr fontId="2" type="noConversion"/>
  </si>
  <si>
    <t>28-90/21-89/30-82/44-74</t>
    <phoneticPr fontId="2" type="noConversion"/>
  </si>
  <si>
    <t>2.5/2.4/3.1/2.9</t>
    <phoneticPr fontId="2" type="noConversion"/>
  </si>
  <si>
    <t>1.3-6.0/0.7-9.0/1.4-7.0/2.0-3.6</t>
    <phoneticPr fontId="2" type="noConversion"/>
  </si>
  <si>
    <t>LPN(LPN-none, LPN-warm, LPN-cold)</t>
    <phoneticPr fontId="2" type="noConversion"/>
  </si>
  <si>
    <t>LCA</t>
    <phoneticPr fontId="2" type="noConversion"/>
  </si>
  <si>
    <t>크레아티닌 청소율(CrCL) 변화</t>
    <phoneticPr fontId="2" type="noConversion"/>
  </si>
  <si>
    <t>LPN-none</t>
    <phoneticPr fontId="2" type="noConversion"/>
  </si>
  <si>
    <t>LPN-warm</t>
    <phoneticPr fontId="2" type="noConversion"/>
  </si>
  <si>
    <t>LPN-cold</t>
    <phoneticPr fontId="2" type="noConversion"/>
  </si>
  <si>
    <t>POD 1</t>
    <phoneticPr fontId="2" type="noConversion"/>
  </si>
  <si>
    <t>6개월</t>
    <phoneticPr fontId="2" type="noConversion"/>
  </si>
  <si>
    <t>mL/min</t>
  </si>
  <si>
    <t>Weight</t>
    <phoneticPr fontId="2" type="noConversion"/>
  </si>
  <si>
    <t>LCA: 1997.09.-2006.01. / RFA : 2002.04.-2006.03.</t>
    <phoneticPr fontId="2" type="noConversion"/>
  </si>
  <si>
    <t>Renal Tumors</t>
  </si>
  <si>
    <t>176/88</t>
    <phoneticPr fontId="2" type="noConversion"/>
  </si>
  <si>
    <t>138/74</t>
    <phoneticPr fontId="2" type="noConversion"/>
  </si>
  <si>
    <t>54/35</t>
    <phoneticPr fontId="2" type="noConversion"/>
  </si>
  <si>
    <t>68/68</t>
    <phoneticPr fontId="2" type="noConversion"/>
  </si>
  <si>
    <t>59-75/57.5-75</t>
    <phoneticPr fontId="2" type="noConversion"/>
  </si>
  <si>
    <t>2.4/2.5</t>
    <phoneticPr fontId="2" type="noConversion"/>
  </si>
  <si>
    <t>1.9-3.8/1.8-3.8</t>
    <phoneticPr fontId="2" type="noConversion"/>
  </si>
  <si>
    <t xml:space="preserve">transperitoneal approach or a flank position for a retroperitoneal approach. </t>
  </si>
  <si>
    <t>argon beam coagulator and FloSeal™</t>
  </si>
  <si>
    <t>RFA</t>
    <phoneticPr fontId="2" type="noConversion"/>
  </si>
  <si>
    <t>Radiographic success</t>
  </si>
  <si>
    <t>defined as no evidence of central or nodular enhancement after treatment. No central or nodular enhancement.</t>
    <phoneticPr fontId="2" type="noConversion"/>
  </si>
  <si>
    <t>pathological success</t>
    <phoneticPr fontId="2" type="noConversion"/>
  </si>
  <si>
    <t>as the lack of malignant/atypical cells on post-ablation biopsy or radical nephrectomy,</t>
  </si>
  <si>
    <t>&lt;0.001</t>
    <phoneticPr fontId="2" type="noConversion"/>
  </si>
  <si>
    <t>elderly patients with renal masses</t>
  </si>
  <si>
    <t>O'Malley</t>
    <phoneticPr fontId="2" type="noConversion"/>
  </si>
  <si>
    <t>LCA : 2003.05.-2005.07. / LPN : 2002.07.-2005.07.</t>
    <phoneticPr fontId="2" type="noConversion"/>
  </si>
  <si>
    <t>15/15</t>
    <phoneticPr fontId="2" type="noConversion"/>
  </si>
  <si>
    <t>57%/79%</t>
    <phoneticPr fontId="2" type="noConversion"/>
  </si>
  <si>
    <t>43%/21%</t>
    <phoneticPr fontId="2" type="noConversion"/>
  </si>
  <si>
    <r>
      <t>76.1</t>
    </r>
    <r>
      <rPr>
        <sz val="10"/>
        <color theme="1"/>
        <rFont val="맑은 고딕"/>
        <family val="3"/>
        <charset val="129"/>
      </rPr>
      <t>±</t>
    </r>
    <r>
      <rPr>
        <sz val="10"/>
        <color theme="1"/>
        <rFont val="맑은 고딕"/>
        <family val="2"/>
        <charset val="129"/>
      </rPr>
      <t>4.5</t>
    </r>
    <r>
      <rPr>
        <sz val="10"/>
        <color theme="1"/>
        <rFont val="맑은 고딕"/>
        <family val="2"/>
        <charset val="129"/>
        <scheme val="minor"/>
      </rPr>
      <t>/75.7</t>
    </r>
    <r>
      <rPr>
        <sz val="10"/>
        <color theme="1"/>
        <rFont val="맑은 고딕"/>
        <family val="3"/>
        <charset val="129"/>
      </rPr>
      <t>±</t>
    </r>
    <r>
      <rPr>
        <sz val="10"/>
        <color theme="1"/>
        <rFont val="맑은 고딕"/>
        <family val="2"/>
        <charset val="129"/>
      </rPr>
      <t>4.6</t>
    </r>
    <phoneticPr fontId="2" type="noConversion"/>
  </si>
  <si>
    <t>ASA score 3 or 4 (%)</t>
    <phoneticPr fontId="2" type="noConversion"/>
  </si>
  <si>
    <t>%</t>
    <phoneticPr fontId="2" type="noConversion"/>
  </si>
  <si>
    <t>62/53</t>
    <phoneticPr fontId="2" type="noConversion"/>
  </si>
  <si>
    <r>
      <t>2.7</t>
    </r>
    <r>
      <rPr>
        <sz val="10"/>
        <color theme="1"/>
        <rFont val="맑은 고딕"/>
        <family val="3"/>
        <charset val="129"/>
      </rPr>
      <t>±</t>
    </r>
    <r>
      <rPr>
        <sz val="10"/>
        <color theme="1"/>
        <rFont val="맑은 고딕"/>
        <family val="2"/>
        <charset val="129"/>
      </rPr>
      <t>1.3/2.5</t>
    </r>
    <r>
      <rPr>
        <sz val="10"/>
        <color theme="1"/>
        <rFont val="맑은 고딕"/>
        <family val="3"/>
        <charset val="129"/>
      </rPr>
      <t>±</t>
    </r>
    <r>
      <rPr>
        <sz val="10"/>
        <color theme="1"/>
        <rFont val="맑은 고딕"/>
        <family val="2"/>
        <charset val="129"/>
      </rPr>
      <t>1.0</t>
    </r>
    <phoneticPr fontId="2" type="noConversion"/>
  </si>
  <si>
    <t xml:space="preserve">Seed Net&amp;ãgr; system (Oncura, Plymouth Meeting, PA, USA). </t>
  </si>
  <si>
    <r>
      <t>11.9</t>
    </r>
    <r>
      <rPr>
        <sz val="10"/>
        <color theme="1"/>
        <rFont val="맑은 고딕"/>
        <family val="3"/>
        <charset val="129"/>
      </rPr>
      <t>±</t>
    </r>
    <r>
      <rPr>
        <sz val="10"/>
        <color theme="1"/>
        <rFont val="맑은 고딕"/>
        <family val="2"/>
        <charset val="129"/>
      </rPr>
      <t>7.2/9.83</t>
    </r>
    <r>
      <rPr>
        <sz val="10"/>
        <color theme="1"/>
        <rFont val="맑은 고딕"/>
        <family val="3"/>
        <charset val="129"/>
      </rPr>
      <t>±</t>
    </r>
    <r>
      <rPr>
        <sz val="10"/>
        <color theme="1"/>
        <rFont val="맑은 고딕"/>
        <family val="2"/>
        <charset val="129"/>
      </rPr>
      <t>8.8</t>
    </r>
    <phoneticPr fontId="2" type="noConversion"/>
  </si>
  <si>
    <t>NA</t>
    <phoneticPr fontId="2" type="noConversion"/>
  </si>
  <si>
    <t>major</t>
    <phoneticPr fontId="2" type="noConversion"/>
  </si>
  <si>
    <t>major complications</t>
    <phoneticPr fontId="2" type="noConversion"/>
  </si>
  <si>
    <t>minor</t>
    <phoneticPr fontId="2" type="noConversion"/>
  </si>
  <si>
    <t>동일환자에서 2건 발생(심근경색증, 심부정맥혈전증)</t>
    <phoneticPr fontId="2" type="noConversion"/>
  </si>
  <si>
    <t>perirenal haematoma (minor complication)</t>
  </si>
  <si>
    <t xml:space="preserve">pneumonia and myocardial infarction, </t>
  </si>
  <si>
    <t xml:space="preserve">a gout attack and hyponatraemia with confusion. </t>
  </si>
  <si>
    <t>Transfusions</t>
  </si>
  <si>
    <t xml:space="preserve">Conversions </t>
    <phoneticPr fontId="2" type="noConversion"/>
  </si>
  <si>
    <t>혈청 크레아티닌</t>
    <phoneticPr fontId="2" type="noConversion"/>
  </si>
  <si>
    <r>
      <t>1.17</t>
    </r>
    <r>
      <rPr>
        <sz val="10"/>
        <color theme="1"/>
        <rFont val="맑은 고딕"/>
        <family val="3"/>
        <charset val="129"/>
      </rPr>
      <t>±0.33</t>
    </r>
    <phoneticPr fontId="2" type="noConversion"/>
  </si>
  <si>
    <t>1.21±0.16</t>
    <phoneticPr fontId="2" type="noConversion"/>
  </si>
  <si>
    <t>mean follow-up of LPN 9.8 and LCA 11.9 months</t>
    <phoneticPr fontId="2" type="noConversion"/>
  </si>
  <si>
    <t>1:1 matched</t>
    <phoneticPr fontId="2" type="noConversion"/>
  </si>
  <si>
    <t>Hegarty</t>
    <phoneticPr fontId="2" type="noConversion"/>
  </si>
  <si>
    <t>NR</t>
    <phoneticPr fontId="2" type="noConversion"/>
  </si>
  <si>
    <t>small renal tumors</t>
  </si>
  <si>
    <t>161/72</t>
    <phoneticPr fontId="2" type="noConversion"/>
  </si>
  <si>
    <t>118/48</t>
    <phoneticPr fontId="2" type="noConversion"/>
  </si>
  <si>
    <t>46/24</t>
    <phoneticPr fontId="2" type="noConversion"/>
  </si>
  <si>
    <t>mean</t>
    <phoneticPr fontId="2" type="noConversion"/>
  </si>
  <si>
    <t>66.3/66.6</t>
    <phoneticPr fontId="2" type="noConversion"/>
  </si>
  <si>
    <t>28-88/36-87</t>
    <phoneticPr fontId="2" type="noConversion"/>
  </si>
  <si>
    <t>ASA score</t>
    <phoneticPr fontId="2" type="noConversion"/>
  </si>
  <si>
    <t>2.90(1-4)/2.81(1-4)</t>
    <phoneticPr fontId="2" type="noConversion"/>
  </si>
  <si>
    <t>260(179/81)</t>
    <phoneticPr fontId="2" type="noConversion"/>
  </si>
  <si>
    <t>median</t>
    <phoneticPr fontId="2" type="noConversion"/>
  </si>
  <si>
    <t>2.5/2.5</t>
    <phoneticPr fontId="2" type="noConversion"/>
  </si>
  <si>
    <t>cm</t>
    <phoneticPr fontId="2" type="noConversion"/>
  </si>
  <si>
    <t>1.0-5.0/0.9-4.5</t>
    <phoneticPr fontId="2" type="noConversion"/>
  </si>
  <si>
    <t>LCA</t>
    <phoneticPr fontId="2" type="noConversion"/>
  </si>
  <si>
    <t>Transperitoneal or Retroperitoneal</t>
    <phoneticPr fontId="2" type="noConversion"/>
  </si>
  <si>
    <t>double-freeze– thaw cycle</t>
  </si>
  <si>
    <t>FloSeal (Baxter International, Deerfield, IL) and argon beam coagulatio</t>
  </si>
  <si>
    <t>RFA</t>
    <phoneticPr fontId="2" type="noConversion"/>
  </si>
  <si>
    <t>O</t>
    <phoneticPr fontId="2" type="noConversion"/>
  </si>
  <si>
    <t>전체</t>
    <phoneticPr fontId="2" type="noConversion"/>
  </si>
  <si>
    <t>시술건수 대비</t>
    <phoneticPr fontId="2" type="noConversion"/>
  </si>
  <si>
    <t>major complications</t>
    <phoneticPr fontId="2" type="noConversion"/>
  </si>
  <si>
    <t>MI 1, CHF 1, hemothorax 1</t>
    <phoneticPr fontId="2" type="noConversion"/>
  </si>
  <si>
    <t>minor complications</t>
    <phoneticPr fontId="2" type="noConversion"/>
  </si>
  <si>
    <t>urine leak 1, obstructed solitary kidney 1, pneumothorax 1, perirenal fluid collection 1, blood transfusion 4</t>
    <phoneticPr fontId="2" type="noConversion"/>
  </si>
  <si>
    <t>perirenal hematoma 3, retroperitoneal hematoma 2, perirenal abscess 2, upper pole hydrocalicosis 1</t>
    <phoneticPr fontId="2" type="noConversion"/>
  </si>
  <si>
    <t>myocardial infarction</t>
    <phoneticPr fontId="2" type="noConversion"/>
  </si>
  <si>
    <t>congestive heart failure</t>
    <phoneticPr fontId="2" type="noConversion"/>
  </si>
  <si>
    <t>울혈성 심부전증</t>
    <phoneticPr fontId="2" type="noConversion"/>
  </si>
  <si>
    <t>혈흉</t>
    <phoneticPr fontId="2" type="noConversion"/>
  </si>
  <si>
    <t>Hemothorax</t>
  </si>
  <si>
    <t>major</t>
    <phoneticPr fontId="2" type="noConversion"/>
  </si>
  <si>
    <t>medical treatment required</t>
    <phoneticPr fontId="2" type="noConversion"/>
  </si>
  <si>
    <t>open surgical drainage treatment required</t>
    <phoneticPr fontId="2" type="noConversion"/>
  </si>
  <si>
    <t>urine leak</t>
    <phoneticPr fontId="2" type="noConversion"/>
  </si>
  <si>
    <t>minor</t>
    <phoneticPr fontId="2" type="noConversion"/>
  </si>
  <si>
    <t>Resolved with ureteral stenting</t>
  </si>
  <si>
    <t>Obstructed solitary kidney</t>
    <phoneticPr fontId="2" type="noConversion"/>
  </si>
  <si>
    <t>기타</t>
    <phoneticPr fontId="2" type="noConversion"/>
  </si>
  <si>
    <t>기흉</t>
    <phoneticPr fontId="2" type="noConversion"/>
  </si>
  <si>
    <t>Chest drain inserted</t>
  </si>
  <si>
    <t>수혈</t>
    <phoneticPr fontId="2" type="noConversion"/>
  </si>
  <si>
    <t>Blood transfusion</t>
  </si>
  <si>
    <t>Drained percutaneously</t>
  </si>
  <si>
    <t>신주위 체액 고임(Perirenal fluid collection)</t>
    <phoneticPr fontId="2" type="noConversion"/>
  </si>
  <si>
    <t>Required in 4 patients (2 U each)</t>
  </si>
  <si>
    <t>hematoma</t>
    <phoneticPr fontId="2" type="noConversion"/>
  </si>
  <si>
    <t>혈종</t>
    <phoneticPr fontId="2" type="noConversion"/>
  </si>
  <si>
    <t>3 Perirenal hematoma=&gt; no treatment required, 2 retroperitoneal hematoma =&gt; 1 required blood transfusion</t>
    <phoneticPr fontId="2" type="noConversion"/>
  </si>
  <si>
    <t>농양</t>
    <phoneticPr fontId="2" type="noConversion"/>
  </si>
  <si>
    <t>1 required percutaneous drainage</t>
  </si>
  <si>
    <t>신기능</t>
    <phoneticPr fontId="2" type="noConversion"/>
  </si>
  <si>
    <t>혈청 크레아티닌</t>
    <phoneticPr fontId="2" type="noConversion"/>
  </si>
  <si>
    <t>사망</t>
    <phoneticPr fontId="2" type="noConversion"/>
  </si>
  <si>
    <t>전체 사망</t>
    <phoneticPr fontId="2" type="noConversion"/>
  </si>
  <si>
    <t>4명은 metastatic RCC로, 남은 5명은 신장암이외 원인으로 사망</t>
    <phoneticPr fontId="2" type="noConversion"/>
  </si>
  <si>
    <t>LCA : median 35개월 F/U, RFA : median 13개월 F/U</t>
    <phoneticPr fontId="2" type="noConversion"/>
  </si>
  <si>
    <t>재발/진행</t>
    <phoneticPr fontId="2" type="noConversion"/>
  </si>
  <si>
    <t>재발 또는 질병 지속(Radiologic evidence of tumor recurrence or persistence of disease)</t>
    <phoneticPr fontId="2" type="noConversion"/>
  </si>
  <si>
    <t>생존</t>
    <phoneticPr fontId="2" type="noConversion"/>
  </si>
  <si>
    <t>암특이 생존율</t>
    <phoneticPr fontId="2" type="noConversion"/>
  </si>
  <si>
    <t>median LCA 3년, RFA 1년</t>
    <phoneticPr fontId="2" type="noConversion"/>
  </si>
  <si>
    <t>1.1(0.5-5.9)</t>
    <phoneticPr fontId="2" type="noConversion"/>
  </si>
  <si>
    <t>1.2(0.6-5.9)</t>
    <phoneticPr fontId="2" type="noConversion"/>
  </si>
  <si>
    <t>두군 모두 수술전후 유의한 차이 없음</t>
    <phoneticPr fontId="2" type="noConversion"/>
  </si>
  <si>
    <t>Hruby</t>
    <phoneticPr fontId="2" type="noConversion"/>
  </si>
  <si>
    <t>small renal tumors located near the renal hilum.</t>
  </si>
  <si>
    <t>미국</t>
    <phoneticPr fontId="2" type="noConversion"/>
  </si>
  <si>
    <t>2000.07.-2004.12.</t>
    <phoneticPr fontId="2" type="noConversion"/>
  </si>
  <si>
    <t>11/12</t>
    <phoneticPr fontId="2" type="noConversion"/>
  </si>
  <si>
    <t>2.4/1.9</t>
    <phoneticPr fontId="2" type="noConversion"/>
  </si>
  <si>
    <t>1.0-3.2/0.9-2.7</t>
    <phoneticPr fontId="2" type="noConversion"/>
  </si>
  <si>
    <t>retroperitoneal and transperitoneal approaches</t>
  </si>
  <si>
    <t>3.4-mm cryoablation probe (Oncura, Plymouth Meeting, Pa), 1.47-mm cryoprobes (IceRod, Oncura)</t>
    <phoneticPr fontId="2" type="noConversion"/>
  </si>
  <si>
    <t xml:space="preserve">doublefreeze cycle </t>
  </si>
  <si>
    <t>LPN</t>
    <phoneticPr fontId="2" type="noConversion"/>
  </si>
  <si>
    <t>12/11.3</t>
    <phoneticPr fontId="2" type="noConversion"/>
  </si>
  <si>
    <t>시술중</t>
    <phoneticPr fontId="2" type="noConversion"/>
  </si>
  <si>
    <t>시술후</t>
    <phoneticPr fontId="2" type="noConversion"/>
  </si>
  <si>
    <t>9개의 합병증 경험</t>
    <phoneticPr fontId="2" type="noConversion"/>
  </si>
  <si>
    <t xml:space="preserve">환자당 </t>
    <phoneticPr fontId="2" type="noConversion"/>
  </si>
  <si>
    <t>출혈</t>
    <phoneticPr fontId="2" type="noConversion"/>
  </si>
  <si>
    <t>발열</t>
    <phoneticPr fontId="2" type="noConversion"/>
  </si>
  <si>
    <t>장 폐색</t>
    <phoneticPr fontId="2" type="noConversion"/>
  </si>
  <si>
    <t>ileus</t>
    <phoneticPr fontId="2" type="noConversion"/>
  </si>
  <si>
    <t>요로감염</t>
    <phoneticPr fontId="2" type="noConversion"/>
  </si>
  <si>
    <t>감염</t>
    <phoneticPr fontId="2" type="noConversion"/>
  </si>
  <si>
    <t>신경병증</t>
    <phoneticPr fontId="2" type="noConversion"/>
  </si>
  <si>
    <t>일시적인 신경병증( transient postoperative neuropathy )</t>
    <phoneticPr fontId="2" type="noConversion"/>
  </si>
  <si>
    <t>6명 환자에서 9건 사례 발생. 사례건/환자당</t>
  </si>
  <si>
    <t>6명 환자에서 9건 사례 발생. 사례건/환자당</t>
    <phoneticPr fontId="2" type="noConversion"/>
  </si>
  <si>
    <t>estimated blood loss</t>
  </si>
  <si>
    <t>ml</t>
    <phoneticPr fontId="2" type="noConversion"/>
  </si>
  <si>
    <t>&lt;0.01</t>
    <phoneticPr fontId="2" type="noConversion"/>
  </si>
  <si>
    <t xml:space="preserve">analgesic requirement (morphine equivalent) </t>
    <phoneticPr fontId="2" type="noConversion"/>
  </si>
  <si>
    <t>mg</t>
    <phoneticPr fontId="2" type="noConversion"/>
  </si>
  <si>
    <t>재원기간</t>
    <phoneticPr fontId="2" type="noConversion"/>
  </si>
  <si>
    <t>days</t>
    <phoneticPr fontId="2" type="noConversion"/>
  </si>
  <si>
    <t>10-250</t>
    <phoneticPr fontId="2" type="noConversion"/>
  </si>
  <si>
    <t>30-700</t>
    <phoneticPr fontId="2" type="noConversion"/>
  </si>
  <si>
    <t>2-5</t>
    <phoneticPr fontId="2" type="noConversion"/>
  </si>
  <si>
    <t>0-66.67</t>
    <phoneticPr fontId="2" type="noConversion"/>
  </si>
  <si>
    <t>mg/dl</t>
    <phoneticPr fontId="2" type="noConversion"/>
  </si>
  <si>
    <t>두군 모두 수술전후 유의한 차이 없음, 군간 차이 언급없음</t>
    <phoneticPr fontId="2" type="noConversion"/>
  </si>
  <si>
    <t>재발</t>
    <phoneticPr fontId="2" type="noConversion"/>
  </si>
  <si>
    <t>12/11.3개월 FU</t>
    <phoneticPr fontId="2" type="noConversion"/>
  </si>
  <si>
    <t>Desai</t>
    <phoneticPr fontId="2" type="noConversion"/>
  </si>
  <si>
    <t>1997.09.-2003.06.</t>
    <phoneticPr fontId="2" type="noConversion"/>
  </si>
  <si>
    <t>single staff surgeon (I.S.G.) at our institution. perioperative, and follow-up data were prospectively collected and entered into a computerized database for the entire patient cohort</t>
    <phoneticPr fontId="2" type="noConversion"/>
  </si>
  <si>
    <r>
      <t xml:space="preserve">small renal tumor </t>
    </r>
    <r>
      <rPr>
        <sz val="10"/>
        <color theme="1"/>
        <rFont val="맑은 고딕"/>
        <family val="3"/>
        <charset val="129"/>
      </rPr>
      <t>≤</t>
    </r>
    <r>
      <rPr>
        <sz val="10"/>
        <color theme="1"/>
        <rFont val="맑은 고딕"/>
        <family val="2"/>
        <charset val="129"/>
        <scheme val="minor"/>
      </rPr>
      <t>3 cm</t>
    </r>
    <phoneticPr fontId="2" type="noConversion"/>
  </si>
  <si>
    <t>78/153</t>
    <phoneticPr fontId="2" type="noConversion"/>
  </si>
  <si>
    <t xml:space="preserve">a suspicious, peripheral, nonhilar renal mass ⱕ3 cm, identified on spiral computed tomography (CT) scanning with 3-dimensional reconstruction. </t>
  </si>
  <si>
    <t>54/89</t>
    <phoneticPr fontId="2" type="noConversion"/>
  </si>
  <si>
    <t>24/64</t>
    <phoneticPr fontId="2" type="noConversion"/>
  </si>
  <si>
    <r>
      <t>65.55</t>
    </r>
    <r>
      <rPr>
        <sz val="10"/>
        <color theme="1"/>
        <rFont val="맑은 고딕"/>
        <family val="3"/>
        <charset val="129"/>
      </rPr>
      <t>±</t>
    </r>
    <r>
      <rPr>
        <sz val="10"/>
        <color theme="1"/>
        <rFont val="맑은 고딕"/>
        <family val="2"/>
        <charset val="129"/>
      </rPr>
      <t>12.69/60.59</t>
    </r>
    <r>
      <rPr>
        <sz val="10"/>
        <color theme="1"/>
        <rFont val="맑은 고딕"/>
        <family val="3"/>
        <charset val="129"/>
      </rPr>
      <t>±</t>
    </r>
    <r>
      <rPr>
        <sz val="10"/>
        <color theme="1"/>
        <rFont val="맑은 고딕"/>
        <family val="2"/>
        <charset val="129"/>
      </rPr>
      <t>13.19</t>
    </r>
    <phoneticPr fontId="2" type="noConversion"/>
  </si>
  <si>
    <t>28-88/17-87</t>
    <phoneticPr fontId="2" type="noConversion"/>
  </si>
  <si>
    <t>ASA 3/4</t>
    <phoneticPr fontId="2" type="noConversion"/>
  </si>
  <si>
    <t>n</t>
    <phoneticPr fontId="2" type="noConversion"/>
  </si>
  <si>
    <t>55/71</t>
    <phoneticPr fontId="2" type="noConversion"/>
  </si>
  <si>
    <t>242 (89/153)</t>
    <phoneticPr fontId="2" type="noConversion"/>
  </si>
  <si>
    <r>
      <t>2.05</t>
    </r>
    <r>
      <rPr>
        <sz val="10"/>
        <color theme="1"/>
        <rFont val="맑은 고딕"/>
        <family val="3"/>
        <charset val="129"/>
      </rPr>
      <t>±</t>
    </r>
    <r>
      <rPr>
        <sz val="10"/>
        <color theme="1"/>
        <rFont val="맑은 고딕"/>
        <family val="2"/>
        <charset val="129"/>
      </rPr>
      <t>0.56/2.25</t>
    </r>
    <r>
      <rPr>
        <sz val="10"/>
        <color theme="1"/>
        <rFont val="맑은 고딕"/>
        <family val="3"/>
        <charset val="129"/>
      </rPr>
      <t>±</t>
    </r>
    <r>
      <rPr>
        <sz val="10"/>
        <color theme="1"/>
        <rFont val="맑은 고딕"/>
        <family val="2"/>
        <charset val="129"/>
      </rPr>
      <t>0.67</t>
    </r>
    <phoneticPr fontId="2" type="noConversion"/>
  </si>
  <si>
    <t>0.6-3.0/0.7-3.0</t>
    <phoneticPr fontId="2" type="noConversion"/>
  </si>
  <si>
    <t xml:space="preserve">4.8-mm cryoprobe </t>
  </si>
  <si>
    <t>24.6/5.8</t>
    <phoneticPr fontId="2" type="noConversion"/>
  </si>
  <si>
    <t>1-60/1-36</t>
    <phoneticPr fontId="2" type="noConversion"/>
  </si>
  <si>
    <t>tumor 당</t>
    <phoneticPr fontId="2" type="noConversion"/>
  </si>
  <si>
    <t xml:space="preserve">전체 </t>
    <phoneticPr fontId="2" type="noConversion"/>
  </si>
  <si>
    <t>시술후(입원기간동안)</t>
    <phoneticPr fontId="2" type="noConversion"/>
  </si>
  <si>
    <t>시술후(퇴원후)</t>
    <phoneticPr fontId="2" type="noConversion"/>
  </si>
  <si>
    <t xml:space="preserve">전체 합병증률 </t>
    <phoneticPr fontId="2" type="noConversion"/>
  </si>
  <si>
    <t>전체 합병증률</t>
    <phoneticPr fontId="2" type="noConversion"/>
  </si>
  <si>
    <t>문헌에서는 3.3%로 제시</t>
    <phoneticPr fontId="2" type="noConversion"/>
  </si>
  <si>
    <t>문헌에서는 11.1%로 제시</t>
    <phoneticPr fontId="2" type="noConversion"/>
  </si>
  <si>
    <t>Renal hemorrhage</t>
  </si>
  <si>
    <t>요관 손상</t>
    <phoneticPr fontId="2" type="noConversion"/>
  </si>
  <si>
    <t>Ureteral injury</t>
  </si>
  <si>
    <t>동맥 손상</t>
    <phoneticPr fontId="2" type="noConversion"/>
  </si>
  <si>
    <t>하복부 동맥 손상(Inferior epigastric artery injury)</t>
    <phoneticPr fontId="2" type="noConversion"/>
  </si>
  <si>
    <t>흉막 손상</t>
    <phoneticPr fontId="2" type="noConversion"/>
  </si>
  <si>
    <t>Pleural injury</t>
  </si>
  <si>
    <t>간접 추출</t>
    <phoneticPr fontId="2" type="noConversion"/>
  </si>
  <si>
    <t>Prolonged ileus</t>
  </si>
  <si>
    <t>Atelectasis</t>
  </si>
  <si>
    <t>Pleural effusion</t>
  </si>
  <si>
    <t>흉막 삼출</t>
    <phoneticPr fontId="2" type="noConversion"/>
  </si>
  <si>
    <t>Pneumonia</t>
  </si>
  <si>
    <t>폐렴</t>
    <phoneticPr fontId="2" type="noConversion"/>
  </si>
  <si>
    <t>Pulmonary embolism</t>
  </si>
  <si>
    <t>Pulmonary embolism</t>
    <phoneticPr fontId="2" type="noConversion"/>
  </si>
  <si>
    <t>Hemorrhage requiring transfusion</t>
  </si>
  <si>
    <t>Atrial fibrillation</t>
  </si>
  <si>
    <t>둔부 구획 증후군</t>
    <phoneticPr fontId="2" type="noConversion"/>
  </si>
  <si>
    <t>Gluteal compartment syndrome</t>
  </si>
  <si>
    <t>Urinoma</t>
  </si>
  <si>
    <t>내경정맥혈전증</t>
    <phoneticPr fontId="2" type="noConversion"/>
  </si>
  <si>
    <t>Internal jugular vein thrombus</t>
  </si>
  <si>
    <t>횡문근융해증</t>
    <phoneticPr fontId="2" type="noConversion"/>
  </si>
  <si>
    <t>Rhabdomyolysis</t>
  </si>
  <si>
    <t>상처 열개</t>
    <phoneticPr fontId="2" type="noConversion"/>
  </si>
  <si>
    <t>Wound dehiscence</t>
  </si>
  <si>
    <t>탈장</t>
    <phoneticPr fontId="2" type="noConversion"/>
  </si>
  <si>
    <t>hernia</t>
    <phoneticPr fontId="2" type="noConversion"/>
  </si>
  <si>
    <t>renal hemorrhage</t>
    <phoneticPr fontId="2" type="noConversion"/>
  </si>
  <si>
    <t>Urinary leak</t>
  </si>
  <si>
    <t>Perinephric abscess</t>
  </si>
  <si>
    <t>심부정맥혈전증</t>
    <phoneticPr fontId="2" type="noConversion"/>
  </si>
  <si>
    <t>Deep vein thrombosis</t>
  </si>
  <si>
    <t>Delayed nephrectomy</t>
  </si>
  <si>
    <t>Congestive heart failure</t>
  </si>
  <si>
    <t>시술후(전체)</t>
    <phoneticPr fontId="2" type="noConversion"/>
  </si>
  <si>
    <t>입원기간+퇴원후</t>
    <phoneticPr fontId="2" type="noConversion"/>
  </si>
  <si>
    <t>7 required blood transfusion only and 3 required percutaneous angioembolization.</t>
    <phoneticPr fontId="2" type="noConversion"/>
  </si>
  <si>
    <t>수술전환</t>
    <phoneticPr fontId="2" type="noConversion"/>
  </si>
  <si>
    <t>Open conversions</t>
  </si>
  <si>
    <t>23hr-16days</t>
    <phoneticPr fontId="2" type="noConversion"/>
  </si>
  <si>
    <t>23hr-32days</t>
    <phoneticPr fontId="2" type="noConversion"/>
  </si>
  <si>
    <t>10-600</t>
    <phoneticPr fontId="2" type="noConversion"/>
  </si>
  <si>
    <t>25-2500</t>
    <phoneticPr fontId="2" type="noConversion"/>
  </si>
  <si>
    <t>local recurrence</t>
    <phoneticPr fontId="2" type="noConversion"/>
  </si>
  <si>
    <t>평균 24.6/5.8개월 F/U</t>
    <phoneticPr fontId="2" type="noConversion"/>
  </si>
  <si>
    <t>문헌에서는 3%로 제시</t>
    <phoneticPr fontId="2" type="noConversion"/>
  </si>
  <si>
    <r>
      <t>105.1</t>
    </r>
    <r>
      <rPr>
        <sz val="10"/>
        <color theme="1"/>
        <rFont val="맑은 고딕"/>
        <family val="3"/>
        <charset val="129"/>
      </rPr>
      <t>±±50.3</t>
    </r>
    <phoneticPr fontId="2" type="noConversion"/>
  </si>
  <si>
    <r>
      <t>90.1</t>
    </r>
    <r>
      <rPr>
        <sz val="10"/>
        <color theme="1"/>
        <rFont val="맑은 고딕"/>
        <family val="3"/>
        <charset val="129"/>
      </rPr>
      <t>±28.2</t>
    </r>
    <phoneticPr fontId="2" type="noConversion"/>
  </si>
  <si>
    <t>small renal mass</t>
    <phoneticPr fontId="2" type="noConversion"/>
  </si>
  <si>
    <t>patients with localised T1-T2 renal tumours</t>
    <phoneticPr fontId="2" type="noConversion"/>
  </si>
  <si>
    <t>localized renal tumors</t>
    <phoneticPr fontId="2" type="noConversion"/>
  </si>
  <si>
    <t>patients with SRMs (≤4 cm)</t>
    <phoneticPr fontId="2" type="noConversion"/>
  </si>
  <si>
    <t>small (&lt; 3.5 cm) renal cortical neoplasms.</t>
    <phoneticPr fontId="2" type="noConversion"/>
  </si>
  <si>
    <t>tumour in a solitary kidney</t>
    <phoneticPr fontId="2" type="noConversion"/>
  </si>
  <si>
    <t xml:space="preserve">synchronous multiple ipsilateral renal tumors </t>
    <phoneticPr fontId="2" type="noConversion"/>
  </si>
  <si>
    <t>small renal tumors</t>
    <phoneticPr fontId="2" type="noConversion"/>
  </si>
  <si>
    <t>small renal tumors located near the renal hilum.</t>
    <phoneticPr fontId="2" type="noConversion"/>
  </si>
  <si>
    <t>Open conversion</t>
    <phoneticPr fontId="2" type="noConversion"/>
  </si>
  <si>
    <t>Small Renal Cell Carcinoma</t>
    <phoneticPr fontId="2" type="noConversion"/>
  </si>
  <si>
    <t>Upper pole hydrocalicosis</t>
    <phoneticPr fontId="2" type="noConversion"/>
  </si>
  <si>
    <t>Perirenal abscess</t>
    <phoneticPr fontId="2" type="noConversion"/>
  </si>
  <si>
    <t>Perinephric abscess</t>
    <phoneticPr fontId="2" type="noConversion"/>
  </si>
  <si>
    <t>Delayed nephrectomy</t>
    <phoneticPr fontId="2" type="noConversion"/>
  </si>
  <si>
    <t xml:space="preserve">impaired wound healing </t>
    <phoneticPr fontId="2" type="noConversion"/>
  </si>
  <si>
    <t xml:space="preserve">Renal colic </t>
    <phoneticPr fontId="2" type="noConversion"/>
  </si>
  <si>
    <t>Hydronephrosis</t>
    <phoneticPr fontId="2" type="noConversion"/>
  </si>
  <si>
    <t>Tumor capsule breach</t>
    <phoneticPr fontId="2" type="noConversion"/>
  </si>
  <si>
    <t>Urinoma</t>
    <phoneticPr fontId="2" type="noConversion"/>
  </si>
  <si>
    <t>요낭종</t>
    <phoneticPr fontId="2" type="noConversion"/>
  </si>
  <si>
    <t>Pneumothorax</t>
    <phoneticPr fontId="2" type="noConversion"/>
  </si>
  <si>
    <t>patients with localised T1-T2 renal tumours</t>
    <phoneticPr fontId="2" type="noConversion"/>
  </si>
  <si>
    <t>1 patient died of noncancer causes, and 2 patients died of preexisting metastatic disease.</t>
    <phoneticPr fontId="2" type="noConversion"/>
  </si>
  <si>
    <t>small renal tumors</t>
    <phoneticPr fontId="2" type="noConversion"/>
  </si>
  <si>
    <t>incidental, solitary, solid, clinical T1aN0M0 renal mass</t>
    <phoneticPr fontId="2" type="noConversion"/>
  </si>
  <si>
    <t>patients with SRMs (≤4 cm)</t>
    <phoneticPr fontId="2" type="noConversion"/>
  </si>
  <si>
    <t>calculated using the abbreviated Modification of Diet in Renal Disease study equation GFR</t>
    <phoneticPr fontId="2" type="noConversion"/>
  </si>
  <si>
    <t xml:space="preserve">Modification of Diet in Renal Disease formula. </t>
    <phoneticPr fontId="2" type="noConversion"/>
  </si>
  <si>
    <t>tumour in a solitary kidney</t>
    <phoneticPr fontId="2" type="noConversion"/>
  </si>
  <si>
    <t>Modification of Diet in Renal Disease (MDRD) equation (eGFR (mL/min/1.73m2) = [(140 − age in years) * weight in Kg]/(72*serum creatinine in mg/ dL))</t>
    <phoneticPr fontId="2" type="noConversion"/>
  </si>
  <si>
    <t>Percent eGFR decrease after surgery (%)</t>
    <phoneticPr fontId="2" type="noConversion"/>
  </si>
  <si>
    <t xml:space="preserve">synchronous multiple ipsilateral renal tumors </t>
    <phoneticPr fontId="2" type="noConversion"/>
  </si>
  <si>
    <t xml:space="preserve">small renal masses </t>
    <phoneticPr fontId="2" type="noConversion"/>
  </si>
  <si>
    <t>elderly patients with renal masses</t>
    <phoneticPr fontId="2" type="noConversion"/>
  </si>
  <si>
    <t>small renal tumors located near the renal hilum.</t>
    <phoneticPr fontId="2" type="noConversion"/>
  </si>
  <si>
    <t>small renal tumors</t>
    <phoneticPr fontId="2" type="noConversion"/>
  </si>
  <si>
    <t>small renal mass</t>
    <phoneticPr fontId="2" type="noConversion"/>
  </si>
  <si>
    <t>small renal masses</t>
    <phoneticPr fontId="2" type="noConversion"/>
  </si>
  <si>
    <t>eGFR &lt;60 ml/min</t>
    <phoneticPr fontId="2" type="noConversion"/>
  </si>
  <si>
    <t>eGFR &lt;15 ml/min</t>
    <phoneticPr fontId="2" type="noConversion"/>
  </si>
  <si>
    <t>small (&lt; 3.5 cm) renal cortical neoplasms.</t>
    <phoneticPr fontId="2" type="noConversion"/>
  </si>
  <si>
    <t>Small Renal Cell Carcinoma</t>
    <phoneticPr fontId="2" type="noConversion"/>
  </si>
  <si>
    <t>중재군 결과</t>
    <phoneticPr fontId="2" type="noConversion"/>
  </si>
  <si>
    <t>비교군 결과</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</si>
</sst>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0_);[Red]\(0.00\)"/>
    <numFmt numFmtId="178" formatCode="0.0_);[Red]\(0.0\)"/>
    <numFmt numFmtId="179" formatCode="0.000_ "/>
    <numFmt numFmtId="180" formatCode="#,##0_ "/>
    <numFmt numFmtId="181" formatCode="0_ "/>
  </numFmts>
  <fonts count="15"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10"/>
      <color theme="1"/>
      <name val="맑은 고딕"/>
      <family val="2"/>
      <charset val="129"/>
      <scheme val="minor"/>
    </font>
    <font>
      <b/>
      <sz val="10"/>
      <color theme="1"/>
      <name val="맑은 고딕"/>
      <family val="3"/>
      <charset val="129"/>
      <scheme val="minor"/>
    </font>
    <font>
      <b/>
      <sz val="10"/>
      <color theme="1"/>
      <name val="맑은 고딕"/>
      <family val="3"/>
      <charset val="129"/>
    </font>
    <font>
      <b/>
      <sz val="10"/>
      <name val="맑은 고딕"/>
      <family val="3"/>
      <charset val="129"/>
      <scheme val="minor"/>
    </font>
    <font>
      <sz val="10"/>
      <color theme="1"/>
      <name val="맑은 고딕"/>
      <family val="3"/>
      <charset val="129"/>
      <scheme val="minor"/>
    </font>
    <font>
      <sz val="10"/>
      <color theme="1"/>
      <name val="맑은 고딕"/>
      <family val="3"/>
      <charset val="129"/>
    </font>
    <font>
      <sz val="10"/>
      <color theme="1"/>
      <name val="맑은 고딕"/>
      <family val="2"/>
      <charset val="129"/>
    </font>
    <font>
      <sz val="10"/>
      <color rgb="FFFF0000"/>
      <name val="맑은 고딕"/>
      <family val="2"/>
      <charset val="129"/>
      <scheme val="minor"/>
    </font>
    <font>
      <sz val="10"/>
      <color rgb="FFFF0000"/>
      <name val="맑은 고딕"/>
      <family val="3"/>
      <charset val="129"/>
      <scheme val="minor"/>
    </font>
    <font>
      <sz val="11"/>
      <color rgb="FF000000"/>
      <name val="Calibri"/>
      <family val="2"/>
    </font>
    <font>
      <sz val="11"/>
      <color rgb="FF006100"/>
      <name val="맑은 고딕"/>
      <family val="2"/>
      <charset val="129"/>
      <scheme val="minor"/>
    </font>
    <font>
      <sz val="11"/>
      <color rgb="FF9C6500"/>
      <name val="맑은 고딕"/>
      <family val="2"/>
      <charset val="129"/>
      <scheme val="minor"/>
    </font>
  </fonts>
  <fills count="11">
    <fill>
      <patternFill patternType="none"/>
    </fill>
    <fill>
      <patternFill patternType="gray125"/>
    </fill>
    <fill>
      <patternFill patternType="solid">
        <fgColor rgb="FFFFFFCC"/>
      </patternFill>
    </fill>
    <fill>
      <patternFill patternType="solid">
        <fgColor theme="8" tint="0.59999389629810485"/>
        <bgColor indexed="65"/>
      </patternFill>
    </fill>
    <fill>
      <patternFill patternType="solid">
        <fgColor theme="7" tint="0.59999389629810485"/>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rgb="FFC6EFCE"/>
      </patternFill>
    </fill>
    <fill>
      <patternFill patternType="solid">
        <fgColor rgb="FFFFEB9C"/>
      </patternFill>
    </fill>
  </fills>
  <borders count="4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1" fillId="2" borderId="1" applyNumberFormat="0" applyFont="0" applyAlignment="0" applyProtection="0">
      <alignment vertical="center"/>
    </xf>
    <xf numFmtId="0" fontId="1" fillId="3" borderId="0" applyNumberFormat="0" applyBorder="0" applyAlignment="0" applyProtection="0">
      <alignment vertical="center"/>
    </xf>
    <xf numFmtId="0" fontId="13" fillId="9" borderId="0" applyNumberFormat="0" applyBorder="0" applyAlignment="0" applyProtection="0">
      <alignment vertical="center"/>
    </xf>
    <xf numFmtId="0" fontId="14" fillId="10" borderId="0" applyNumberFormat="0" applyBorder="0" applyAlignment="0" applyProtection="0">
      <alignment vertical="center"/>
    </xf>
  </cellStyleXfs>
  <cellXfs count="221">
    <xf numFmtId="0" fontId="0" fillId="0" borderId="0" xfId="0">
      <alignment vertical="center"/>
    </xf>
    <xf numFmtId="0" fontId="3" fillId="0" borderId="0" xfId="0" applyFo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5" borderId="9" xfId="0" applyFont="1" applyFill="1" applyBorder="1" applyAlignment="1">
      <alignment horizontal="left" vertical="center"/>
    </xf>
    <xf numFmtId="0" fontId="4" fillId="5" borderId="2" xfId="0" applyFont="1" applyFill="1" applyBorder="1" applyAlignment="1">
      <alignment horizontal="left" vertical="center"/>
    </xf>
    <xf numFmtId="49" fontId="4" fillId="5" borderId="2" xfId="0" applyNumberFormat="1" applyFont="1" applyFill="1" applyBorder="1" applyAlignment="1">
      <alignment horizontal="left" vertical="center"/>
    </xf>
    <xf numFmtId="0" fontId="3" fillId="5" borderId="0" xfId="0" applyFont="1" applyFill="1" applyBorder="1" applyAlignment="1">
      <alignment horizontal="left" vertical="center"/>
    </xf>
    <xf numFmtId="0" fontId="4" fillId="5" borderId="10" xfId="0" applyFont="1" applyFill="1" applyBorder="1" applyAlignment="1">
      <alignment horizontal="left" vertical="center"/>
    </xf>
    <xf numFmtId="0" fontId="4" fillId="6" borderId="2" xfId="0" applyFont="1" applyFill="1" applyBorder="1" applyAlignment="1">
      <alignment horizontal="left" vertical="center"/>
    </xf>
    <xf numFmtId="0" fontId="4" fillId="6" borderId="10" xfId="0" applyFont="1" applyFill="1" applyBorder="1" applyAlignment="1">
      <alignment horizontal="left" vertical="center"/>
    </xf>
    <xf numFmtId="0" fontId="4" fillId="0" borderId="9" xfId="0" applyFont="1" applyBorder="1" applyAlignment="1">
      <alignment vertical="center"/>
    </xf>
    <xf numFmtId="0" fontId="4" fillId="0" borderId="2"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49" fontId="4" fillId="5" borderId="16" xfId="0" applyNumberFormat="1" applyFont="1" applyFill="1" applyBorder="1" applyAlignment="1">
      <alignment vertical="center"/>
    </xf>
    <xf numFmtId="49" fontId="4" fillId="5" borderId="16" xfId="0" applyNumberFormat="1" applyFont="1" applyFill="1" applyBorder="1" applyAlignment="1">
      <alignment horizontal="center" vertical="center"/>
    </xf>
    <xf numFmtId="0" fontId="4" fillId="5" borderId="18" xfId="0" applyFont="1" applyFill="1" applyBorder="1" applyAlignment="1">
      <alignment horizontal="left" vertical="center"/>
    </xf>
    <xf numFmtId="0" fontId="4" fillId="2" borderId="2" xfId="1" applyFont="1" applyBorder="1" applyAlignment="1">
      <alignment horizontal="center" vertical="center"/>
    </xf>
    <xf numFmtId="0" fontId="4" fillId="2" borderId="2" xfId="1" applyFont="1" applyBorder="1" applyAlignment="1">
      <alignment horizontal="left" vertical="center"/>
    </xf>
    <xf numFmtId="0" fontId="4" fillId="2" borderId="18" xfId="1" applyFont="1" applyBorder="1" applyAlignment="1">
      <alignment horizontal="center" vertical="center"/>
    </xf>
    <xf numFmtId="176" fontId="4" fillId="2" borderId="18" xfId="1" applyNumberFormat="1" applyFont="1" applyBorder="1" applyAlignment="1">
      <alignment horizontal="left" vertical="center"/>
    </xf>
    <xf numFmtId="176" fontId="4" fillId="2" borderId="18" xfId="1" applyNumberFormat="1" applyFont="1" applyBorder="1" applyAlignment="1">
      <alignment vertical="center"/>
    </xf>
    <xf numFmtId="49" fontId="4" fillId="2" borderId="18" xfId="1" applyNumberFormat="1" applyFont="1" applyBorder="1" applyAlignment="1">
      <alignment vertical="center"/>
    </xf>
    <xf numFmtId="0" fontId="3" fillId="0" borderId="2" xfId="0" applyFont="1" applyBorder="1">
      <alignment vertical="center"/>
    </xf>
    <xf numFmtId="0" fontId="4" fillId="0" borderId="10" xfId="0" applyFont="1" applyBorder="1" applyAlignment="1">
      <alignment vertical="center"/>
    </xf>
    <xf numFmtId="0" fontId="4" fillId="7" borderId="18" xfId="2" applyFont="1" applyFill="1" applyBorder="1" applyAlignment="1">
      <alignment horizontal="center" vertical="center"/>
    </xf>
    <xf numFmtId="0" fontId="6" fillId="7" borderId="18" xfId="0" applyFont="1" applyFill="1" applyBorder="1" applyAlignment="1">
      <alignment horizontal="center" vertical="center"/>
    </xf>
    <xf numFmtId="49" fontId="6" fillId="7" borderId="18" xfId="0" applyNumberFormat="1" applyFont="1" applyFill="1" applyBorder="1" applyAlignment="1">
      <alignment horizontal="center" vertical="center"/>
    </xf>
    <xf numFmtId="0" fontId="6" fillId="8" borderId="18" xfId="0" applyFont="1" applyFill="1" applyBorder="1" applyAlignment="1">
      <alignment horizontal="center" vertical="center"/>
    </xf>
    <xf numFmtId="176" fontId="6" fillId="8" borderId="18" xfId="0" applyNumberFormat="1" applyFont="1" applyFill="1" applyBorder="1" applyAlignment="1">
      <alignment horizontal="center" vertical="center"/>
    </xf>
    <xf numFmtId="0" fontId="7" fillId="0" borderId="0" xfId="0" applyFont="1">
      <alignment vertical="center"/>
    </xf>
    <xf numFmtId="178" fontId="6" fillId="7" borderId="18" xfId="0" applyNumberFormat="1" applyFont="1" applyFill="1" applyBorder="1" applyAlignment="1">
      <alignment horizontal="center" vertical="center"/>
    </xf>
    <xf numFmtId="178" fontId="6" fillId="8" borderId="18" xfId="0" applyNumberFormat="1" applyFont="1" applyFill="1" applyBorder="1" applyAlignment="1">
      <alignment horizontal="center" vertical="center"/>
    </xf>
    <xf numFmtId="0" fontId="4" fillId="5" borderId="3" xfId="0" applyFont="1" applyFill="1" applyBorder="1" applyAlignment="1">
      <alignment horizontal="left" vertical="center"/>
    </xf>
    <xf numFmtId="0" fontId="4" fillId="5" borderId="19" xfId="0" applyFont="1" applyFill="1" applyBorder="1" applyAlignment="1">
      <alignment horizontal="center" vertical="center"/>
    </xf>
    <xf numFmtId="0" fontId="4" fillId="5" borderId="16" xfId="0" applyFont="1" applyFill="1" applyBorder="1" applyAlignment="1">
      <alignment vertical="center"/>
    </xf>
    <xf numFmtId="0" fontId="4" fillId="6" borderId="16" xfId="0" applyFont="1" applyFill="1" applyBorder="1" applyAlignment="1">
      <alignment horizontal="center" vertical="center"/>
    </xf>
    <xf numFmtId="0" fontId="4" fillId="6" borderId="16" xfId="0" applyFont="1" applyFill="1" applyBorder="1" applyAlignment="1">
      <alignment vertical="center"/>
    </xf>
    <xf numFmtId="0" fontId="7" fillId="0" borderId="2" xfId="0" applyFont="1" applyBorder="1">
      <alignment vertical="center"/>
    </xf>
    <xf numFmtId="0" fontId="7" fillId="0" borderId="14" xfId="0" applyFont="1" applyBorder="1">
      <alignmen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6" fillId="8" borderId="30" xfId="0" applyFont="1" applyFill="1" applyBorder="1" applyAlignment="1">
      <alignment horizontal="center" vertical="center"/>
    </xf>
    <xf numFmtId="0" fontId="6" fillId="7" borderId="30" xfId="0" applyFont="1" applyFill="1" applyBorder="1" applyAlignment="1">
      <alignment horizontal="center" vertical="center"/>
    </xf>
    <xf numFmtId="0" fontId="4" fillId="2" borderId="18" xfId="1" applyFont="1" applyBorder="1" applyAlignment="1">
      <alignment vertical="center"/>
    </xf>
    <xf numFmtId="49" fontId="3" fillId="0" borderId="2" xfId="0" applyNumberFormat="1" applyFont="1" applyBorder="1">
      <alignment vertical="center"/>
    </xf>
    <xf numFmtId="178" fontId="4" fillId="7" borderId="18" xfId="2" applyNumberFormat="1" applyFont="1" applyFill="1" applyBorder="1" applyAlignment="1">
      <alignment horizontal="center" vertical="center"/>
    </xf>
    <xf numFmtId="178" fontId="7" fillId="0" borderId="2" xfId="0" applyNumberFormat="1" applyFont="1" applyBorder="1">
      <alignment vertical="center"/>
    </xf>
    <xf numFmtId="178" fontId="7" fillId="0" borderId="0" xfId="0" applyNumberFormat="1" applyFont="1">
      <alignment vertical="center"/>
    </xf>
    <xf numFmtId="0" fontId="7" fillId="0" borderId="2" xfId="0" applyFont="1" applyBorder="1" applyAlignment="1">
      <alignment horizontal="left" vertical="center"/>
    </xf>
    <xf numFmtId="176" fontId="7" fillId="0" borderId="14" xfId="0" applyNumberFormat="1" applyFont="1" applyBorder="1">
      <alignment vertical="center"/>
    </xf>
    <xf numFmtId="176" fontId="7" fillId="0" borderId="2" xfId="0" applyNumberFormat="1" applyFont="1" applyBorder="1">
      <alignment vertical="center"/>
    </xf>
    <xf numFmtId="0" fontId="10" fillId="0" borderId="2" xfId="0" applyFont="1" applyBorder="1">
      <alignment vertical="center"/>
    </xf>
    <xf numFmtId="0" fontId="11" fillId="0" borderId="2" xfId="0" applyFont="1" applyBorder="1">
      <alignment vertical="center"/>
    </xf>
    <xf numFmtId="0" fontId="12" fillId="0" borderId="2" xfId="0" applyFont="1" applyBorder="1">
      <alignment vertical="center"/>
    </xf>
    <xf numFmtId="0" fontId="4" fillId="2" borderId="18" xfId="1" applyFont="1" applyBorder="1" applyAlignment="1">
      <alignment horizontal="center" vertical="center"/>
    </xf>
    <xf numFmtId="0" fontId="6" fillId="8" borderId="26" xfId="0" applyFont="1" applyFill="1" applyBorder="1" applyAlignment="1">
      <alignment horizontal="center" vertical="center"/>
    </xf>
    <xf numFmtId="0" fontId="4" fillId="7" borderId="18" xfId="2" applyFont="1" applyFill="1" applyBorder="1" applyAlignment="1">
      <alignment horizontal="center" vertical="center" wrapText="1"/>
    </xf>
    <xf numFmtId="0" fontId="4" fillId="2" borderId="18" xfId="1" applyFont="1" applyBorder="1" applyAlignment="1">
      <alignment horizontal="center" vertical="center"/>
    </xf>
    <xf numFmtId="177" fontId="4" fillId="0" borderId="25" xfId="0" applyNumberFormat="1" applyFont="1" applyFill="1" applyBorder="1" applyAlignment="1">
      <alignment vertical="center"/>
    </xf>
    <xf numFmtId="177" fontId="4" fillId="0" borderId="27" xfId="0" applyNumberFormat="1" applyFont="1" applyFill="1" applyBorder="1" applyAlignment="1">
      <alignment vertical="center"/>
    </xf>
    <xf numFmtId="177" fontId="4" fillId="0" borderId="7" xfId="0" applyNumberFormat="1" applyFont="1" applyFill="1" applyBorder="1" applyAlignment="1">
      <alignment vertical="center"/>
    </xf>
    <xf numFmtId="177" fontId="4" fillId="0" borderId="38" xfId="0" applyNumberFormat="1" applyFont="1" applyFill="1" applyBorder="1" applyAlignment="1">
      <alignment vertical="center"/>
    </xf>
    <xf numFmtId="0" fontId="4" fillId="0" borderId="4" xfId="0" applyFont="1" applyBorder="1" applyAlignment="1">
      <alignment vertical="center"/>
    </xf>
    <xf numFmtId="0" fontId="4" fillId="0" borderId="20" xfId="0" applyFont="1" applyBorder="1" applyAlignment="1">
      <alignment vertical="center"/>
    </xf>
    <xf numFmtId="0" fontId="4" fillId="0" borderId="5" xfId="0" applyFont="1" applyBorder="1" applyAlignment="1">
      <alignment vertical="center"/>
    </xf>
    <xf numFmtId="0" fontId="4" fillId="0" borderId="18" xfId="0" applyFont="1" applyBorder="1" applyAlignment="1">
      <alignment vertical="center"/>
    </xf>
    <xf numFmtId="176" fontId="6" fillId="8" borderId="13" xfId="0" applyNumberFormat="1" applyFont="1" applyFill="1" applyBorder="1" applyAlignment="1">
      <alignment vertical="center"/>
    </xf>
    <xf numFmtId="0" fontId="4" fillId="2" borderId="20" xfId="1" applyFont="1" applyBorder="1" applyAlignment="1">
      <alignment vertical="center"/>
    </xf>
    <xf numFmtId="0" fontId="6" fillId="2" borderId="18" xfId="1" applyFont="1" applyBorder="1" applyAlignment="1">
      <alignment vertical="center" wrapText="1"/>
    </xf>
    <xf numFmtId="0" fontId="6" fillId="2" borderId="21" xfId="1" applyFont="1" applyBorder="1" applyAlignment="1">
      <alignment vertical="center" wrapText="1"/>
    </xf>
    <xf numFmtId="0" fontId="4" fillId="7" borderId="21" xfId="2" applyFont="1" applyFill="1" applyBorder="1" applyAlignment="1">
      <alignment vertical="center"/>
    </xf>
    <xf numFmtId="176" fontId="6" fillId="8" borderId="10" xfId="0" applyNumberFormat="1" applyFont="1" applyFill="1" applyBorder="1" applyAlignment="1">
      <alignment vertical="center"/>
    </xf>
    <xf numFmtId="0" fontId="7" fillId="0" borderId="39" xfId="0" applyFont="1" applyBorder="1">
      <alignment vertical="center"/>
    </xf>
    <xf numFmtId="0" fontId="7" fillId="0" borderId="40" xfId="0" applyFont="1" applyBorder="1">
      <alignment vertical="center"/>
    </xf>
    <xf numFmtId="0" fontId="4" fillId="0" borderId="6" xfId="0" applyFont="1" applyBorder="1" applyAlignment="1">
      <alignment vertical="center"/>
    </xf>
    <xf numFmtId="0" fontId="4" fillId="0" borderId="21" xfId="0" applyFont="1" applyBorder="1" applyAlignment="1">
      <alignment vertical="center"/>
    </xf>
    <xf numFmtId="0" fontId="6" fillId="8" borderId="21" xfId="0" applyFont="1" applyFill="1" applyBorder="1" applyAlignment="1">
      <alignment vertical="center"/>
    </xf>
    <xf numFmtId="0" fontId="7" fillId="0" borderId="3" xfId="0" applyFont="1" applyBorder="1">
      <alignment vertical="center"/>
    </xf>
    <xf numFmtId="0" fontId="4" fillId="2" borderId="26" xfId="1" applyFont="1" applyBorder="1" applyAlignment="1">
      <alignment horizontal="center" vertical="center"/>
    </xf>
    <xf numFmtId="0" fontId="4" fillId="2" borderId="21" xfId="1" applyFont="1" applyBorder="1" applyAlignment="1">
      <alignment horizontal="center" vertical="center"/>
    </xf>
    <xf numFmtId="0" fontId="6" fillId="8" borderId="20" xfId="0" applyFont="1" applyFill="1" applyBorder="1" applyAlignment="1">
      <alignment horizontal="center" vertical="center"/>
    </xf>
    <xf numFmtId="0" fontId="4" fillId="2" borderId="26" xfId="1" applyFont="1" applyBorder="1" applyAlignment="1">
      <alignment vertical="center"/>
    </xf>
    <xf numFmtId="179" fontId="6" fillId="0" borderId="4" xfId="0" applyNumberFormat="1" applyFont="1" applyFill="1" applyBorder="1" applyAlignment="1">
      <alignment vertical="center"/>
    </xf>
    <xf numFmtId="0" fontId="6" fillId="0" borderId="6" xfId="0" applyFont="1" applyFill="1" applyBorder="1" applyAlignment="1">
      <alignment vertical="center"/>
    </xf>
    <xf numFmtId="179" fontId="6" fillId="0" borderId="20" xfId="0" applyNumberFormat="1" applyFont="1" applyFill="1" applyBorder="1" applyAlignment="1">
      <alignment vertical="center"/>
    </xf>
    <xf numFmtId="0" fontId="6" fillId="0" borderId="21" xfId="0" applyFont="1" applyFill="1" applyBorder="1" applyAlignment="1">
      <alignment vertical="center"/>
    </xf>
    <xf numFmtId="0" fontId="7" fillId="0" borderId="4" xfId="0" applyFont="1" applyBorder="1">
      <alignment vertical="center"/>
    </xf>
    <xf numFmtId="0" fontId="7" fillId="0" borderId="5" xfId="0" applyFont="1" applyBorder="1">
      <alignment vertical="center"/>
    </xf>
    <xf numFmtId="0" fontId="7" fillId="0" borderId="6" xfId="0" applyFont="1" applyBorder="1">
      <alignment vertical="center"/>
    </xf>
    <xf numFmtId="0" fontId="6" fillId="7" borderId="21" xfId="0" applyFont="1" applyFill="1" applyBorder="1" applyAlignment="1">
      <alignment vertical="center"/>
    </xf>
    <xf numFmtId="0" fontId="0" fillId="0" borderId="2" xfId="0" applyBorder="1">
      <alignment vertical="center"/>
    </xf>
    <xf numFmtId="0" fontId="6" fillId="0" borderId="38" xfId="0" applyFont="1" applyFill="1" applyBorder="1" applyAlignment="1">
      <alignment vertical="center"/>
    </xf>
    <xf numFmtId="0" fontId="6" fillId="0" borderId="31" xfId="0" applyFont="1" applyFill="1" applyBorder="1" applyAlignment="1">
      <alignment vertical="center"/>
    </xf>
    <xf numFmtId="0" fontId="6" fillId="7" borderId="38" xfId="4" applyFont="1" applyFill="1" applyBorder="1" applyAlignment="1">
      <alignment vertical="center"/>
    </xf>
    <xf numFmtId="0" fontId="6" fillId="7" borderId="37" xfId="4" applyFont="1" applyFill="1" applyBorder="1" applyAlignment="1">
      <alignment vertical="center"/>
    </xf>
    <xf numFmtId="0" fontId="6" fillId="7" borderId="31" xfId="4" applyFont="1" applyFill="1" applyBorder="1" applyAlignment="1">
      <alignment vertical="center"/>
    </xf>
    <xf numFmtId="0" fontId="6" fillId="8" borderId="38" xfId="3" applyFont="1" applyFill="1" applyBorder="1" applyAlignment="1">
      <alignment vertical="center"/>
    </xf>
    <xf numFmtId="0" fontId="6" fillId="8" borderId="37" xfId="3" applyFont="1" applyFill="1" applyBorder="1" applyAlignment="1">
      <alignment vertical="center"/>
    </xf>
    <xf numFmtId="0" fontId="6" fillId="8" borderId="31" xfId="3" applyFont="1" applyFill="1" applyBorder="1" applyAlignment="1">
      <alignment vertical="center"/>
    </xf>
    <xf numFmtId="0" fontId="6" fillId="0" borderId="7" xfId="0" applyFont="1" applyFill="1" applyBorder="1" applyAlignment="1">
      <alignment vertical="center"/>
    </xf>
    <xf numFmtId="0" fontId="6" fillId="0" borderId="24" xfId="0" applyFont="1" applyFill="1" applyBorder="1" applyAlignment="1">
      <alignment vertical="center"/>
    </xf>
    <xf numFmtId="0" fontId="6" fillId="9" borderId="18" xfId="3" applyFont="1" applyBorder="1" applyAlignment="1">
      <alignment horizontal="center" vertical="center"/>
    </xf>
    <xf numFmtId="178" fontId="6" fillId="9" borderId="18" xfId="3" applyNumberFormat="1" applyFont="1" applyBorder="1" applyAlignment="1">
      <alignment horizontal="center" vertical="center"/>
    </xf>
    <xf numFmtId="0" fontId="6" fillId="9" borderId="21" xfId="3" applyFont="1" applyBorder="1" applyAlignment="1">
      <alignment horizontal="center" vertical="center"/>
    </xf>
    <xf numFmtId="0" fontId="6" fillId="9" borderId="20" xfId="3" applyFont="1" applyBorder="1" applyAlignment="1">
      <alignment horizontal="center" vertical="center"/>
    </xf>
    <xf numFmtId="180" fontId="3" fillId="0" borderId="2" xfId="0" applyNumberFormat="1" applyFont="1" applyBorder="1">
      <alignment vertical="center"/>
    </xf>
    <xf numFmtId="180" fontId="3" fillId="0" borderId="0" xfId="0" applyNumberFormat="1" applyFont="1">
      <alignment vertical="center"/>
    </xf>
    <xf numFmtId="0" fontId="3" fillId="0" borderId="2" xfId="0" applyNumberFormat="1" applyFont="1" applyBorder="1">
      <alignment vertical="center"/>
    </xf>
    <xf numFmtId="3" fontId="7" fillId="0" borderId="2" xfId="0" applyNumberFormat="1" applyFont="1" applyBorder="1">
      <alignment vertical="center"/>
    </xf>
    <xf numFmtId="49" fontId="7" fillId="0" borderId="2" xfId="0" applyNumberFormat="1" applyFont="1" applyBorder="1">
      <alignment vertical="center"/>
    </xf>
    <xf numFmtId="177" fontId="7" fillId="0" borderId="2" xfId="0" applyNumberFormat="1" applyFont="1" applyBorder="1">
      <alignment vertical="center"/>
    </xf>
    <xf numFmtId="181" fontId="7" fillId="0" borderId="2" xfId="0" applyNumberFormat="1" applyFont="1" applyBorder="1">
      <alignment vertical="center"/>
    </xf>
    <xf numFmtId="178" fontId="11" fillId="0" borderId="2" xfId="0" applyNumberFormat="1" applyFont="1" applyBorder="1">
      <alignment vertical="center"/>
    </xf>
    <xf numFmtId="179" fontId="7" fillId="0" borderId="2" xfId="0" applyNumberFormat="1" applyFont="1" applyBorder="1">
      <alignment vertical="center"/>
    </xf>
    <xf numFmtId="0" fontId="4" fillId="7" borderId="24" xfId="2" applyFont="1" applyFill="1" applyBorder="1" applyAlignment="1">
      <alignment vertical="center"/>
    </xf>
    <xf numFmtId="0" fontId="6" fillId="8" borderId="8" xfId="0" applyFont="1" applyFill="1" applyBorder="1" applyAlignment="1">
      <alignment vertical="center"/>
    </xf>
    <xf numFmtId="0" fontId="6" fillId="8" borderId="24" xfId="0" applyFont="1" applyFill="1" applyBorder="1" applyAlignment="1">
      <alignment vertical="center"/>
    </xf>
    <xf numFmtId="179" fontId="6" fillId="0" borderId="39" xfId="0" applyNumberFormat="1" applyFont="1" applyFill="1" applyBorder="1" applyAlignment="1">
      <alignment vertical="center"/>
    </xf>
    <xf numFmtId="179" fontId="6" fillId="0" borderId="41" xfId="0" applyNumberFormat="1" applyFont="1" applyFill="1" applyBorder="1" applyAlignment="1">
      <alignment vertical="center"/>
    </xf>
    <xf numFmtId="0" fontId="6" fillId="0" borderId="25" xfId="0" applyFont="1" applyFill="1" applyBorder="1" applyAlignment="1">
      <alignment vertical="center"/>
    </xf>
    <xf numFmtId="0" fontId="6" fillId="0" borderId="27" xfId="0" applyFont="1" applyFill="1" applyBorder="1" applyAlignment="1">
      <alignment vertical="center"/>
    </xf>
    <xf numFmtId="0" fontId="6" fillId="7" borderId="20" xfId="0" applyFont="1" applyFill="1" applyBorder="1" applyAlignment="1">
      <alignment horizontal="center" vertical="center"/>
    </xf>
    <xf numFmtId="0" fontId="4" fillId="2" borderId="2" xfId="1" applyFont="1" applyBorder="1" applyAlignment="1">
      <alignment horizontal="center" vertical="center"/>
    </xf>
    <xf numFmtId="0" fontId="4" fillId="2" borderId="18" xfId="1" applyFont="1" applyBorder="1" applyAlignment="1">
      <alignment horizontal="center" vertical="center"/>
    </xf>
    <xf numFmtId="0" fontId="4" fillId="2" borderId="3" xfId="1" applyFont="1" applyBorder="1" applyAlignment="1">
      <alignment horizontal="center" vertical="center"/>
    </xf>
    <xf numFmtId="0" fontId="4" fillId="2" borderId="28" xfId="1" applyFont="1" applyBorder="1" applyAlignment="1">
      <alignment horizontal="center" vertical="center"/>
    </xf>
    <xf numFmtId="0" fontId="4" fillId="2" borderId="23" xfId="1" applyFont="1" applyBorder="1" applyAlignment="1">
      <alignment horizontal="center" vertical="center"/>
    </xf>
    <xf numFmtId="0" fontId="4" fillId="2" borderId="32" xfId="1" applyFont="1" applyBorder="1" applyAlignment="1">
      <alignment horizontal="center" vertical="center"/>
    </xf>
    <xf numFmtId="0" fontId="4" fillId="2" borderId="19" xfId="1" applyFont="1" applyBorder="1" applyAlignment="1">
      <alignment horizontal="center" vertical="center"/>
    </xf>
    <xf numFmtId="0" fontId="4" fillId="2" borderId="33" xfId="1" applyFont="1" applyBorder="1" applyAlignment="1">
      <alignment horizontal="center" vertical="center"/>
    </xf>
    <xf numFmtId="0" fontId="4" fillId="2" borderId="34" xfId="1" applyFont="1" applyBorder="1" applyAlignment="1">
      <alignment horizontal="center" vertical="center"/>
    </xf>
    <xf numFmtId="0" fontId="4" fillId="2" borderId="35" xfId="1" applyFont="1" applyBorder="1" applyAlignment="1">
      <alignment horizontal="center" vertical="center"/>
    </xf>
    <xf numFmtId="0" fontId="4" fillId="2" borderId="36" xfId="1"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7" xfId="0" applyFont="1" applyFill="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lignment horizontal="center" vertical="center"/>
    </xf>
    <xf numFmtId="0" fontId="4" fillId="5" borderId="13" xfId="0" applyFont="1" applyFill="1" applyBorder="1" applyAlignment="1">
      <alignment horizontal="center" vertical="center"/>
    </xf>
    <xf numFmtId="0" fontId="4" fillId="5" borderId="17" xfId="0" applyFont="1" applyFill="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29" xfId="1" applyFont="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6"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7" xfId="0" applyFont="1" applyBorder="1" applyAlignment="1">
      <alignment horizontal="center"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5" borderId="11" xfId="0" applyFont="1" applyFill="1" applyBorder="1" applyAlignment="1">
      <alignment horizontal="center" vertical="center"/>
    </xf>
    <xf numFmtId="0" fontId="4" fillId="5" borderId="16" xfId="0" applyFont="1" applyFill="1" applyBorder="1" applyAlignment="1">
      <alignment horizontal="center" vertical="center"/>
    </xf>
    <xf numFmtId="0" fontId="4" fillId="2" borderId="11" xfId="1" applyFont="1" applyBorder="1" applyAlignment="1">
      <alignment horizontal="center" vertical="center"/>
    </xf>
    <xf numFmtId="0" fontId="4" fillId="2" borderId="16" xfId="1" applyFont="1" applyBorder="1" applyAlignment="1">
      <alignment horizontal="center" vertical="center"/>
    </xf>
    <xf numFmtId="0" fontId="4" fillId="2" borderId="13" xfId="1" applyFont="1" applyBorder="1" applyAlignment="1">
      <alignment horizontal="center" vertical="center"/>
    </xf>
    <xf numFmtId="0" fontId="4" fillId="2" borderId="17" xfId="1" applyFont="1" applyBorder="1" applyAlignment="1">
      <alignment horizontal="center" vertical="center"/>
    </xf>
    <xf numFmtId="0" fontId="4" fillId="5" borderId="12" xfId="0" applyFont="1" applyFill="1" applyBorder="1" applyAlignment="1">
      <alignment horizontal="center" vertical="center"/>
    </xf>
    <xf numFmtId="0" fontId="4" fillId="5" borderId="15" xfId="0" applyFont="1" applyFill="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4" borderId="12"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10" xfId="0" applyFont="1" applyFill="1" applyBorder="1" applyAlignment="1">
      <alignment horizontal="center" vertical="center"/>
    </xf>
    <xf numFmtId="0" fontId="4" fillId="2" borderId="5" xfId="1" applyFont="1" applyBorder="1" applyAlignment="1">
      <alignment horizontal="center" vertical="center"/>
    </xf>
    <xf numFmtId="0" fontId="4" fillId="2" borderId="6" xfId="1" applyFont="1" applyBorder="1" applyAlignment="1">
      <alignment horizontal="center" vertical="center"/>
    </xf>
    <xf numFmtId="180" fontId="4" fillId="2" borderId="2" xfId="1" applyNumberFormat="1" applyFont="1" applyBorder="1" applyAlignment="1">
      <alignment horizontal="center" vertical="center"/>
    </xf>
    <xf numFmtId="180" fontId="4" fillId="2" borderId="18" xfId="1" applyNumberFormat="1" applyFont="1" applyBorder="1" applyAlignment="1">
      <alignment horizontal="center" vertical="center"/>
    </xf>
    <xf numFmtId="0" fontId="4" fillId="4" borderId="11"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7" xfId="0" applyFont="1" applyFill="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0" fontId="6" fillId="2" borderId="4" xfId="1" applyFont="1" applyBorder="1" applyAlignment="1">
      <alignment horizontal="center" vertical="center" wrapText="1"/>
    </xf>
    <xf numFmtId="0" fontId="6" fillId="2" borderId="42" xfId="1" applyFont="1" applyBorder="1" applyAlignment="1">
      <alignment horizontal="center" vertical="center" wrapText="1"/>
    </xf>
    <xf numFmtId="0" fontId="6" fillId="2" borderId="5" xfId="1" applyFont="1" applyBorder="1" applyAlignment="1">
      <alignment horizontal="center" vertical="center" wrapText="1"/>
    </xf>
    <xf numFmtId="0" fontId="6" fillId="2" borderId="6" xfId="1" applyFont="1" applyBorder="1" applyAlignment="1">
      <alignment horizontal="center" vertical="center" wrapText="1"/>
    </xf>
    <xf numFmtId="0" fontId="4" fillId="7" borderId="8" xfId="2" applyFont="1" applyFill="1" applyBorder="1" applyAlignment="1">
      <alignment horizontal="center" vertical="center"/>
    </xf>
    <xf numFmtId="0" fontId="4" fillId="7" borderId="24" xfId="2" applyFont="1" applyFill="1" applyBorder="1" applyAlignment="1">
      <alignment horizontal="center" vertical="center"/>
    </xf>
    <xf numFmtId="0" fontId="6" fillId="8" borderId="8" xfId="0" applyFont="1" applyFill="1" applyBorder="1" applyAlignment="1">
      <alignment horizontal="center" vertical="center"/>
    </xf>
    <xf numFmtId="0" fontId="6" fillId="8" borderId="24" xfId="0" applyFont="1" applyFill="1" applyBorder="1" applyAlignment="1">
      <alignment horizontal="center" vertical="center"/>
    </xf>
    <xf numFmtId="0" fontId="4" fillId="2" borderId="8" xfId="1" applyFont="1" applyBorder="1" applyAlignment="1">
      <alignment horizontal="center" vertical="center"/>
    </xf>
    <xf numFmtId="0" fontId="4" fillId="2" borderId="24" xfId="1" applyFont="1" applyBorder="1" applyAlignment="1">
      <alignment horizontal="center" vertical="center"/>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7" borderId="24" xfId="0" applyFont="1" applyFill="1" applyBorder="1" applyAlignment="1">
      <alignment horizontal="center" vertical="center"/>
    </xf>
    <xf numFmtId="0" fontId="6" fillId="8" borderId="7" xfId="0" applyFont="1" applyFill="1" applyBorder="1" applyAlignment="1">
      <alignment horizontal="center" vertical="center"/>
    </xf>
    <xf numFmtId="0" fontId="4" fillId="2" borderId="42" xfId="1" applyFont="1" applyBorder="1" applyAlignment="1">
      <alignment horizontal="center" vertical="center"/>
    </xf>
    <xf numFmtId="0" fontId="6" fillId="9" borderId="7" xfId="3" applyFont="1" applyBorder="1" applyAlignment="1">
      <alignment horizontal="center" vertical="center"/>
    </xf>
    <xf numFmtId="0" fontId="6" fillId="9" borderId="8" xfId="3" applyFont="1" applyBorder="1" applyAlignment="1">
      <alignment horizontal="center" vertical="center"/>
    </xf>
    <xf numFmtId="0" fontId="6" fillId="9" borderId="24" xfId="3" applyFont="1" applyBorder="1" applyAlignment="1">
      <alignment horizontal="center" vertical="center"/>
    </xf>
    <xf numFmtId="0" fontId="6" fillId="7" borderId="7" xfId="4" applyFont="1" applyFill="1" applyBorder="1" applyAlignment="1">
      <alignment horizontal="center" vertical="center"/>
    </xf>
    <xf numFmtId="0" fontId="6" fillId="7" borderId="8" xfId="4" applyFont="1" applyFill="1" applyBorder="1" applyAlignment="1">
      <alignment horizontal="center" vertical="center"/>
    </xf>
    <xf numFmtId="0" fontId="6" fillId="7" borderId="24" xfId="4" applyFont="1" applyFill="1" applyBorder="1" applyAlignment="1">
      <alignment horizontal="center" vertical="center"/>
    </xf>
    <xf numFmtId="0" fontId="6" fillId="8" borderId="7" xfId="3" applyFont="1" applyFill="1" applyBorder="1" applyAlignment="1">
      <alignment horizontal="center" vertical="center"/>
    </xf>
    <xf numFmtId="0" fontId="6" fillId="8" borderId="8" xfId="3" applyFont="1" applyFill="1" applyBorder="1" applyAlignment="1">
      <alignment horizontal="center" vertical="center"/>
    </xf>
    <xf numFmtId="0" fontId="6" fillId="8" borderId="24" xfId="3" applyFont="1" applyFill="1" applyBorder="1" applyAlignment="1">
      <alignment horizontal="center" vertical="center"/>
    </xf>
  </cellXfs>
  <cellStyles count="5">
    <cellStyle name="40% - 강조색5" xfId="2" builtinId="47"/>
    <cellStyle name="메모" xfId="1" builtinId="10"/>
    <cellStyle name="보통" xfId="4" builtinId="28"/>
    <cellStyle name="좋음" xfId="3" builtinId="26"/>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33"/>
  <sheetViews>
    <sheetView tabSelected="1" workbookViewId="0">
      <pane xSplit="8" ySplit="4" topLeftCell="I5" activePane="bottomRight" state="frozen"/>
      <selection pane="topRight" activeCell="J1" sqref="J1"/>
      <selection pane="bottomLeft" activeCell="A5" sqref="A5"/>
      <selection pane="bottomRight" activeCell="H27" sqref="H27"/>
    </sheetView>
  </sheetViews>
  <sheetFormatPr defaultRowHeight="13.5" x14ac:dyDescent="0.3"/>
  <cols>
    <col min="1" max="1" width="4.75" style="1" bestFit="1" customWidth="1"/>
    <col min="2" max="2" width="5" style="1" bestFit="1" customWidth="1"/>
    <col min="3" max="3" width="10.25" style="1" customWidth="1"/>
    <col min="4" max="4" width="7" style="1" customWidth="1"/>
    <col min="5" max="11" width="9" style="1"/>
    <col min="12" max="13" width="9" style="110"/>
    <col min="14" max="15" width="9.75" style="1" bestFit="1" customWidth="1"/>
    <col min="16" max="19" width="9" style="1"/>
    <col min="20" max="20" width="10.625" style="1" customWidth="1"/>
    <col min="21" max="21" width="10.25" style="1" customWidth="1"/>
    <col min="22" max="23" width="9" style="1"/>
    <col min="24" max="24" width="17" style="1" customWidth="1"/>
    <col min="25" max="28" width="9" style="1"/>
    <col min="29" max="29" width="10.875" style="1" customWidth="1"/>
    <col min="30" max="39" width="9" style="1"/>
    <col min="40" max="40" width="9.75" style="1" bestFit="1" customWidth="1"/>
    <col min="41" max="16384" width="9" style="1"/>
  </cols>
  <sheetData>
    <row r="1" spans="1:64" x14ac:dyDescent="0.3">
      <c r="A1" s="3"/>
      <c r="B1" s="42"/>
      <c r="C1" s="42"/>
      <c r="D1" s="4"/>
      <c r="E1" s="179" t="s">
        <v>19</v>
      </c>
      <c r="F1" s="180"/>
      <c r="G1" s="181"/>
      <c r="H1" s="182"/>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8"/>
      <c r="AO1" s="157" t="s">
        <v>20</v>
      </c>
      <c r="AP1" s="158"/>
      <c r="AQ1" s="158"/>
      <c r="AR1" s="158"/>
      <c r="AS1" s="158"/>
      <c r="AT1" s="158"/>
      <c r="AU1" s="158"/>
      <c r="AV1" s="158"/>
      <c r="AW1" s="159"/>
      <c r="AX1" s="160"/>
      <c r="AY1" s="161"/>
      <c r="AZ1" s="161"/>
      <c r="BA1" s="161"/>
      <c r="BB1" s="161"/>
      <c r="BC1" s="161"/>
      <c r="BD1" s="162"/>
      <c r="BE1" s="163" t="s">
        <v>22</v>
      </c>
      <c r="BF1" s="164"/>
      <c r="BG1" s="153" t="s">
        <v>23</v>
      </c>
      <c r="BH1" s="154"/>
      <c r="BI1" s="154"/>
      <c r="BJ1" s="155"/>
      <c r="BK1" s="3" t="s">
        <v>24</v>
      </c>
      <c r="BL1" s="4"/>
    </row>
    <row r="2" spans="1:64" ht="16.5" customHeight="1" x14ac:dyDescent="0.3">
      <c r="A2" s="43"/>
      <c r="B2" s="2"/>
      <c r="C2" s="2"/>
      <c r="D2" s="44"/>
      <c r="E2" s="183"/>
      <c r="F2" s="184"/>
      <c r="G2" s="185"/>
      <c r="H2" s="186"/>
      <c r="I2" s="20"/>
      <c r="J2" s="126" t="s">
        <v>12</v>
      </c>
      <c r="K2" s="126"/>
      <c r="L2" s="126" t="s">
        <v>18</v>
      </c>
      <c r="M2" s="126"/>
      <c r="N2" s="126" t="s">
        <v>25</v>
      </c>
      <c r="O2" s="126"/>
      <c r="P2" s="126" t="s">
        <v>16</v>
      </c>
      <c r="Q2" s="126"/>
      <c r="R2" s="126"/>
      <c r="S2" s="128" t="s">
        <v>123</v>
      </c>
      <c r="T2" s="129"/>
      <c r="U2" s="130"/>
      <c r="V2" s="126" t="s">
        <v>26</v>
      </c>
      <c r="W2" s="126"/>
      <c r="X2" s="126"/>
      <c r="Y2" s="126"/>
      <c r="Z2" s="126"/>
      <c r="AA2" s="126"/>
      <c r="AB2" s="126"/>
      <c r="AC2" s="126"/>
      <c r="AD2" s="126"/>
      <c r="AE2" s="126"/>
      <c r="AF2" s="126"/>
      <c r="AG2" s="126"/>
      <c r="AH2" s="126"/>
      <c r="AI2" s="126"/>
      <c r="AJ2" s="126"/>
      <c r="AK2" s="126"/>
      <c r="AL2" s="19"/>
      <c r="AM2" s="128" t="s">
        <v>72</v>
      </c>
      <c r="AN2" s="156"/>
      <c r="AO2" s="5"/>
      <c r="AP2" s="6"/>
      <c r="AQ2" s="6"/>
      <c r="AR2" s="7"/>
      <c r="AS2" s="7"/>
      <c r="AT2" s="6"/>
      <c r="AU2" s="8"/>
      <c r="AV2" s="6"/>
      <c r="AW2" s="35"/>
      <c r="AX2" s="9"/>
      <c r="AY2" s="10"/>
      <c r="AZ2" s="10"/>
      <c r="BA2" s="10"/>
      <c r="BB2" s="10"/>
      <c r="BC2" s="10"/>
      <c r="BD2" s="11"/>
      <c r="BE2" s="12"/>
      <c r="BF2" s="26"/>
      <c r="BG2" s="12"/>
      <c r="BH2" s="13"/>
      <c r="BI2" s="13"/>
      <c r="BJ2" s="14"/>
      <c r="BK2" s="15"/>
      <c r="BL2" s="14"/>
    </row>
    <row r="3" spans="1:64" ht="16.5" customHeight="1" x14ac:dyDescent="0.3">
      <c r="A3" s="137" t="s">
        <v>0</v>
      </c>
      <c r="B3" s="175" t="s">
        <v>1</v>
      </c>
      <c r="C3" s="175" t="s">
        <v>2</v>
      </c>
      <c r="D3" s="139" t="s">
        <v>3</v>
      </c>
      <c r="E3" s="177" t="s">
        <v>4</v>
      </c>
      <c r="F3" s="191" t="s">
        <v>5</v>
      </c>
      <c r="G3" s="191" t="s">
        <v>205</v>
      </c>
      <c r="H3" s="193" t="s">
        <v>6</v>
      </c>
      <c r="I3" s="126" t="s">
        <v>7</v>
      </c>
      <c r="J3" s="126" t="s">
        <v>8</v>
      </c>
      <c r="K3" s="126" t="s">
        <v>9</v>
      </c>
      <c r="L3" s="189" t="s">
        <v>10</v>
      </c>
      <c r="M3" s="189" t="s">
        <v>11</v>
      </c>
      <c r="N3" s="126" t="s">
        <v>13</v>
      </c>
      <c r="O3" s="126" t="s">
        <v>14</v>
      </c>
      <c r="P3" s="126" t="s">
        <v>15</v>
      </c>
      <c r="Q3" s="126" t="s">
        <v>16</v>
      </c>
      <c r="R3" s="126" t="s">
        <v>49</v>
      </c>
      <c r="S3" s="131" t="s">
        <v>124</v>
      </c>
      <c r="T3" s="133" t="s">
        <v>15</v>
      </c>
      <c r="U3" s="135" t="s">
        <v>32</v>
      </c>
      <c r="V3" s="126" t="s">
        <v>27</v>
      </c>
      <c r="W3" s="126"/>
      <c r="X3" s="19"/>
      <c r="Y3" s="126" t="s">
        <v>28</v>
      </c>
      <c r="Z3" s="126" t="s">
        <v>29</v>
      </c>
      <c r="AA3" s="126"/>
      <c r="AB3" s="126"/>
      <c r="AC3" s="126"/>
      <c r="AD3" s="128" t="s">
        <v>78</v>
      </c>
      <c r="AE3" s="129"/>
      <c r="AF3" s="130"/>
      <c r="AG3" s="128" t="s">
        <v>79</v>
      </c>
      <c r="AH3" s="129"/>
      <c r="AI3" s="129"/>
      <c r="AJ3" s="130"/>
      <c r="AK3" s="126" t="s">
        <v>30</v>
      </c>
      <c r="AL3" s="126" t="s">
        <v>88</v>
      </c>
      <c r="AM3" s="169" t="s">
        <v>31</v>
      </c>
      <c r="AN3" s="171" t="s">
        <v>32</v>
      </c>
      <c r="AO3" s="173" t="s">
        <v>33</v>
      </c>
      <c r="AP3" s="167" t="s">
        <v>133</v>
      </c>
      <c r="AQ3" s="167" t="s">
        <v>34</v>
      </c>
      <c r="AR3" s="141" t="s">
        <v>35</v>
      </c>
      <c r="AS3" s="141"/>
      <c r="AT3" s="167" t="s">
        <v>36</v>
      </c>
      <c r="AU3" s="6" t="s">
        <v>37</v>
      </c>
      <c r="AV3" s="141" t="s">
        <v>38</v>
      </c>
      <c r="AW3" s="141"/>
      <c r="AX3" s="149" t="s">
        <v>39</v>
      </c>
      <c r="AY3" s="143" t="s">
        <v>33</v>
      </c>
      <c r="AZ3" s="143" t="s">
        <v>34</v>
      </c>
      <c r="BA3" s="142" t="s">
        <v>38</v>
      </c>
      <c r="BB3" s="142"/>
      <c r="BC3" s="143" t="s">
        <v>92</v>
      </c>
      <c r="BD3" s="145" t="s">
        <v>39</v>
      </c>
      <c r="BE3" s="137" t="s">
        <v>40</v>
      </c>
      <c r="BF3" s="139" t="s">
        <v>41</v>
      </c>
      <c r="BG3" s="147" t="s">
        <v>15</v>
      </c>
      <c r="BH3" s="151" t="s">
        <v>42</v>
      </c>
      <c r="BI3" s="151" t="s">
        <v>17</v>
      </c>
      <c r="BJ3" s="165" t="s">
        <v>15</v>
      </c>
      <c r="BK3" s="137" t="s">
        <v>53</v>
      </c>
      <c r="BL3" s="139" t="s">
        <v>43</v>
      </c>
    </row>
    <row r="4" spans="1:64" ht="17.25" customHeight="1" thickBot="1" x14ac:dyDescent="0.35">
      <c r="A4" s="138"/>
      <c r="B4" s="176"/>
      <c r="C4" s="176"/>
      <c r="D4" s="140"/>
      <c r="E4" s="178"/>
      <c r="F4" s="192"/>
      <c r="G4" s="192"/>
      <c r="H4" s="194"/>
      <c r="I4" s="127"/>
      <c r="J4" s="127"/>
      <c r="K4" s="127"/>
      <c r="L4" s="190"/>
      <c r="M4" s="190"/>
      <c r="N4" s="127"/>
      <c r="O4" s="127"/>
      <c r="P4" s="127"/>
      <c r="Q4" s="127"/>
      <c r="R4" s="127"/>
      <c r="S4" s="132"/>
      <c r="T4" s="134"/>
      <c r="U4" s="136"/>
      <c r="V4" s="21" t="s">
        <v>44</v>
      </c>
      <c r="W4" s="21" t="s">
        <v>45</v>
      </c>
      <c r="X4" s="21" t="s">
        <v>90</v>
      </c>
      <c r="Y4" s="127"/>
      <c r="Z4" s="22" t="s">
        <v>46</v>
      </c>
      <c r="AA4" s="23" t="s">
        <v>47</v>
      </c>
      <c r="AB4" s="24" t="s">
        <v>48</v>
      </c>
      <c r="AC4" s="23" t="s">
        <v>49</v>
      </c>
      <c r="AD4" s="23" t="s">
        <v>80</v>
      </c>
      <c r="AE4" s="23" t="s">
        <v>81</v>
      </c>
      <c r="AF4" s="23" t="s">
        <v>82</v>
      </c>
      <c r="AG4" s="23" t="s">
        <v>83</v>
      </c>
      <c r="AH4" s="47" t="s">
        <v>84</v>
      </c>
      <c r="AI4" s="47" t="s">
        <v>85</v>
      </c>
      <c r="AJ4" s="47" t="s">
        <v>86</v>
      </c>
      <c r="AK4" s="127"/>
      <c r="AL4" s="127"/>
      <c r="AM4" s="170"/>
      <c r="AN4" s="172"/>
      <c r="AO4" s="174"/>
      <c r="AP4" s="168"/>
      <c r="AQ4" s="168"/>
      <c r="AR4" s="16" t="s">
        <v>50</v>
      </c>
      <c r="AS4" s="17" t="s">
        <v>51</v>
      </c>
      <c r="AT4" s="168"/>
      <c r="AU4" s="18" t="s">
        <v>52</v>
      </c>
      <c r="AV4" s="37" t="s">
        <v>38</v>
      </c>
      <c r="AW4" s="36" t="s">
        <v>70</v>
      </c>
      <c r="AX4" s="150"/>
      <c r="AY4" s="144"/>
      <c r="AZ4" s="144"/>
      <c r="BA4" s="38" t="s">
        <v>38</v>
      </c>
      <c r="BB4" s="39" t="s">
        <v>70</v>
      </c>
      <c r="BC4" s="144"/>
      <c r="BD4" s="146"/>
      <c r="BE4" s="138"/>
      <c r="BF4" s="140"/>
      <c r="BG4" s="148"/>
      <c r="BH4" s="152"/>
      <c r="BI4" s="152"/>
      <c r="BJ4" s="166"/>
      <c r="BK4" s="138"/>
      <c r="BL4" s="140"/>
    </row>
    <row r="5" spans="1:64" ht="15" x14ac:dyDescent="0.3">
      <c r="A5" s="25">
        <v>1</v>
      </c>
      <c r="B5" s="25">
        <v>148</v>
      </c>
      <c r="C5" s="25" t="s">
        <v>210</v>
      </c>
      <c r="D5" s="25">
        <v>2021</v>
      </c>
      <c r="E5" s="25" t="s">
        <v>211</v>
      </c>
      <c r="F5" s="25" t="s">
        <v>69</v>
      </c>
      <c r="G5" s="25"/>
      <c r="H5" s="25" t="s">
        <v>233</v>
      </c>
      <c r="I5" s="25" t="s">
        <v>212</v>
      </c>
      <c r="J5" s="25"/>
      <c r="K5" s="25" t="s">
        <v>213</v>
      </c>
      <c r="L5" s="109">
        <v>110</v>
      </c>
      <c r="M5" s="109" t="s">
        <v>214</v>
      </c>
      <c r="N5" s="25">
        <v>58</v>
      </c>
      <c r="O5" s="25">
        <v>52</v>
      </c>
      <c r="P5" s="25" t="s">
        <v>207</v>
      </c>
      <c r="Q5" s="25" t="s">
        <v>215</v>
      </c>
      <c r="R5" s="25" t="s">
        <v>216</v>
      </c>
      <c r="S5" s="25" t="s">
        <v>125</v>
      </c>
      <c r="T5" s="25"/>
      <c r="U5" s="25" t="s">
        <v>217</v>
      </c>
      <c r="V5" s="25" t="s">
        <v>219</v>
      </c>
      <c r="W5" s="25" t="s">
        <v>216</v>
      </c>
      <c r="X5" s="25" t="s">
        <v>206</v>
      </c>
      <c r="Y5" s="25"/>
      <c r="Z5" s="25" t="s">
        <v>207</v>
      </c>
      <c r="AA5" s="25" t="s">
        <v>220</v>
      </c>
      <c r="AB5" s="25" t="s">
        <v>208</v>
      </c>
      <c r="AC5" s="25" t="s">
        <v>216</v>
      </c>
      <c r="AD5" s="25" t="s">
        <v>221</v>
      </c>
      <c r="AE5" s="25" t="s">
        <v>222</v>
      </c>
      <c r="AF5" s="48" t="s">
        <v>223</v>
      </c>
      <c r="AG5" s="25" t="s">
        <v>216</v>
      </c>
      <c r="AH5" s="25" t="s">
        <v>216</v>
      </c>
      <c r="AI5" s="25" t="s">
        <v>216</v>
      </c>
      <c r="AJ5" s="25" t="s">
        <v>216</v>
      </c>
      <c r="AK5" s="25"/>
      <c r="AL5" s="25"/>
      <c r="AM5" s="25" t="s">
        <v>206</v>
      </c>
      <c r="AN5" s="25" t="s">
        <v>71</v>
      </c>
      <c r="AO5" s="25" t="s">
        <v>224</v>
      </c>
      <c r="AP5" s="25" t="s">
        <v>226</v>
      </c>
      <c r="AQ5" s="25" t="s">
        <v>206</v>
      </c>
      <c r="AR5" s="25" t="s">
        <v>206</v>
      </c>
      <c r="AS5" s="25" t="s">
        <v>206</v>
      </c>
      <c r="AT5" s="25" t="s">
        <v>206</v>
      </c>
      <c r="AU5" s="57" t="s">
        <v>166</v>
      </c>
      <c r="AV5" s="25" t="s">
        <v>228</v>
      </c>
      <c r="AW5" s="25" t="s">
        <v>227</v>
      </c>
      <c r="AX5" s="25"/>
      <c r="AY5" s="25" t="s">
        <v>229</v>
      </c>
      <c r="AZ5" s="25" t="s">
        <v>71</v>
      </c>
      <c r="BA5" s="25" t="s">
        <v>71</v>
      </c>
      <c r="BB5" s="25" t="s">
        <v>71</v>
      </c>
      <c r="BC5" s="25" t="s">
        <v>230</v>
      </c>
      <c r="BD5" s="25"/>
      <c r="BE5" s="25" t="s">
        <v>209</v>
      </c>
      <c r="BF5" s="25" t="s">
        <v>209</v>
      </c>
      <c r="BG5" s="25" t="s">
        <v>207</v>
      </c>
      <c r="BH5" s="25" t="s">
        <v>231</v>
      </c>
      <c r="BI5" s="25" t="s">
        <v>71</v>
      </c>
      <c r="BJ5" s="25" t="s">
        <v>95</v>
      </c>
      <c r="BK5" s="25" t="s">
        <v>138</v>
      </c>
      <c r="BL5" s="25" t="s">
        <v>232</v>
      </c>
    </row>
    <row r="6" spans="1:64" x14ac:dyDescent="0.3">
      <c r="A6" s="25">
        <v>2</v>
      </c>
      <c r="B6" s="25">
        <v>172</v>
      </c>
      <c r="C6" s="25" t="s">
        <v>266</v>
      </c>
      <c r="D6" s="25">
        <v>2020</v>
      </c>
      <c r="E6" s="25" t="s">
        <v>267</v>
      </c>
      <c r="F6" s="25" t="s">
        <v>69</v>
      </c>
      <c r="G6" s="25" t="s">
        <v>268</v>
      </c>
      <c r="H6" s="25" t="s">
        <v>272</v>
      </c>
      <c r="I6" s="25" t="s">
        <v>269</v>
      </c>
      <c r="J6" s="25" t="s">
        <v>270</v>
      </c>
      <c r="K6" s="25" t="s">
        <v>270</v>
      </c>
      <c r="L6" s="109">
        <v>1265</v>
      </c>
      <c r="M6" s="109" t="s">
        <v>271</v>
      </c>
      <c r="N6" s="25" t="s">
        <v>270</v>
      </c>
      <c r="O6" s="25" t="s">
        <v>270</v>
      </c>
      <c r="P6" s="25" t="s">
        <v>270</v>
      </c>
      <c r="Q6" s="25" t="s">
        <v>270</v>
      </c>
      <c r="R6" s="25" t="s">
        <v>270</v>
      </c>
      <c r="S6" s="25" t="s">
        <v>270</v>
      </c>
      <c r="T6" s="25" t="s">
        <v>270</v>
      </c>
      <c r="U6" s="48" t="s">
        <v>270</v>
      </c>
      <c r="V6" s="25" t="s">
        <v>270</v>
      </c>
      <c r="W6" s="25" t="s">
        <v>270</v>
      </c>
      <c r="X6" s="25" t="s">
        <v>270</v>
      </c>
      <c r="Y6" s="25" t="s">
        <v>270</v>
      </c>
      <c r="Z6" s="25" t="s">
        <v>270</v>
      </c>
      <c r="AA6" s="25" t="s">
        <v>270</v>
      </c>
      <c r="AB6" s="25" t="s">
        <v>270</v>
      </c>
      <c r="AC6" s="25" t="s">
        <v>270</v>
      </c>
      <c r="AD6" s="25" t="s">
        <v>270</v>
      </c>
      <c r="AE6" s="25" t="s">
        <v>270</v>
      </c>
      <c r="AF6" s="25" t="s">
        <v>270</v>
      </c>
      <c r="AG6" s="25" t="s">
        <v>270</v>
      </c>
      <c r="AH6" s="25" t="s">
        <v>270</v>
      </c>
      <c r="AI6" s="25" t="s">
        <v>270</v>
      </c>
      <c r="AJ6" s="25" t="s">
        <v>270</v>
      </c>
      <c r="AK6" s="25" t="s">
        <v>270</v>
      </c>
      <c r="AL6" s="25" t="s">
        <v>270</v>
      </c>
      <c r="AM6" s="25" t="s">
        <v>270</v>
      </c>
      <c r="AN6" s="25" t="s">
        <v>270</v>
      </c>
      <c r="AO6" s="25" t="s">
        <v>692</v>
      </c>
      <c r="AP6" s="25" t="s">
        <v>270</v>
      </c>
      <c r="AQ6" s="25" t="s">
        <v>270</v>
      </c>
      <c r="AR6" s="25" t="s">
        <v>270</v>
      </c>
      <c r="AS6" s="25" t="s">
        <v>270</v>
      </c>
      <c r="AT6" s="25" t="s">
        <v>270</v>
      </c>
      <c r="AU6" s="25" t="s">
        <v>270</v>
      </c>
      <c r="AV6" s="25" t="s">
        <v>270</v>
      </c>
      <c r="AW6" s="25" t="s">
        <v>270</v>
      </c>
      <c r="AX6" s="25" t="s">
        <v>270</v>
      </c>
      <c r="AY6" s="25" t="s">
        <v>273</v>
      </c>
      <c r="AZ6" s="25" t="s">
        <v>270</v>
      </c>
      <c r="BA6" s="25" t="s">
        <v>270</v>
      </c>
      <c r="BB6" s="25" t="s">
        <v>270</v>
      </c>
      <c r="BC6" s="25" t="s">
        <v>270</v>
      </c>
      <c r="BD6" s="25" t="s">
        <v>270</v>
      </c>
      <c r="BE6" s="25" t="s">
        <v>274</v>
      </c>
      <c r="BF6" s="25" t="s">
        <v>275</v>
      </c>
      <c r="BG6" s="25" t="s">
        <v>284</v>
      </c>
      <c r="BH6" s="25">
        <v>13.7</v>
      </c>
      <c r="BI6" s="25" t="s">
        <v>285</v>
      </c>
      <c r="BJ6" s="25" t="s">
        <v>95</v>
      </c>
      <c r="BK6" s="25" t="s">
        <v>96</v>
      </c>
      <c r="BL6" s="25" t="s">
        <v>276</v>
      </c>
    </row>
    <row r="7" spans="1:64" x14ac:dyDescent="0.3">
      <c r="A7" s="25">
        <v>3</v>
      </c>
      <c r="B7" s="25">
        <v>88</v>
      </c>
      <c r="C7" s="25" t="s">
        <v>112</v>
      </c>
      <c r="D7" s="25">
        <v>2015</v>
      </c>
      <c r="E7" s="25" t="s">
        <v>113</v>
      </c>
      <c r="F7" s="25" t="s">
        <v>69</v>
      </c>
      <c r="G7" s="25"/>
      <c r="H7" s="25" t="s">
        <v>119</v>
      </c>
      <c r="I7" s="25" t="s">
        <v>114</v>
      </c>
      <c r="J7" s="25" t="s">
        <v>115</v>
      </c>
      <c r="K7" s="25" t="s">
        <v>120</v>
      </c>
      <c r="L7" s="109">
        <v>412</v>
      </c>
      <c r="M7" s="109" t="s">
        <v>116</v>
      </c>
      <c r="N7" s="25" t="s">
        <v>117</v>
      </c>
      <c r="O7" s="25" t="s">
        <v>118</v>
      </c>
      <c r="P7" s="25" t="s">
        <v>60</v>
      </c>
      <c r="Q7" s="25" t="s">
        <v>121</v>
      </c>
      <c r="R7" s="25" t="s">
        <v>122</v>
      </c>
      <c r="S7" s="25" t="s">
        <v>125</v>
      </c>
      <c r="T7" s="25"/>
      <c r="U7" s="48" t="s">
        <v>218</v>
      </c>
      <c r="V7" s="25" t="s">
        <v>126</v>
      </c>
      <c r="W7" s="25" t="s">
        <v>126</v>
      </c>
      <c r="X7" s="25" t="s">
        <v>91</v>
      </c>
      <c r="Y7" s="25"/>
      <c r="Z7" s="25" t="s">
        <v>127</v>
      </c>
      <c r="AA7" s="25" t="s">
        <v>128</v>
      </c>
      <c r="AB7" s="55" t="s">
        <v>129</v>
      </c>
      <c r="AC7" s="25" t="s">
        <v>130</v>
      </c>
      <c r="AD7" s="25" t="s">
        <v>165</v>
      </c>
      <c r="AE7" s="25" t="s">
        <v>165</v>
      </c>
      <c r="AF7" s="25" t="s">
        <v>87</v>
      </c>
      <c r="AG7" s="25" t="s">
        <v>87</v>
      </c>
      <c r="AH7" s="25" t="s">
        <v>87</v>
      </c>
      <c r="AI7" s="25" t="s">
        <v>87</v>
      </c>
      <c r="AJ7" s="25" t="s">
        <v>87</v>
      </c>
      <c r="AK7" s="25"/>
      <c r="AL7" s="25"/>
      <c r="AM7" s="25" t="s">
        <v>126</v>
      </c>
      <c r="AN7" s="25" t="s">
        <v>126</v>
      </c>
      <c r="AO7" s="25" t="s">
        <v>132</v>
      </c>
      <c r="AP7" s="25" t="s">
        <v>225</v>
      </c>
      <c r="AQ7" s="25"/>
      <c r="AR7" s="25" t="s">
        <v>126</v>
      </c>
      <c r="AS7" s="25" t="s">
        <v>126</v>
      </c>
      <c r="AT7" s="25" t="s">
        <v>140</v>
      </c>
      <c r="AU7" s="25" t="s">
        <v>131</v>
      </c>
      <c r="AV7" s="25" t="s">
        <v>126</v>
      </c>
      <c r="AW7" s="25" t="s">
        <v>126</v>
      </c>
      <c r="AX7" s="25" t="s">
        <v>126</v>
      </c>
      <c r="AY7" s="25" t="s">
        <v>134</v>
      </c>
      <c r="AZ7" s="25" t="s">
        <v>126</v>
      </c>
      <c r="BA7" s="25" t="s">
        <v>126</v>
      </c>
      <c r="BB7" s="25" t="s">
        <v>126</v>
      </c>
      <c r="BC7" s="25" t="s">
        <v>135</v>
      </c>
      <c r="BD7" s="25"/>
      <c r="BE7" s="25" t="s">
        <v>136</v>
      </c>
      <c r="BF7" s="25" t="s">
        <v>136</v>
      </c>
      <c r="BG7" s="25" t="s">
        <v>60</v>
      </c>
      <c r="BH7" s="25" t="s">
        <v>137</v>
      </c>
      <c r="BI7" s="25" t="s">
        <v>126</v>
      </c>
      <c r="BJ7" s="25" t="s">
        <v>95</v>
      </c>
      <c r="BK7" s="25" t="s">
        <v>138</v>
      </c>
      <c r="BL7" s="25"/>
    </row>
    <row r="8" spans="1:64" x14ac:dyDescent="0.3">
      <c r="A8" s="25">
        <v>4</v>
      </c>
      <c r="B8" s="25">
        <v>1040</v>
      </c>
      <c r="C8" s="25" t="s">
        <v>310</v>
      </c>
      <c r="D8" s="25">
        <v>2015</v>
      </c>
      <c r="E8" s="25" t="s">
        <v>311</v>
      </c>
      <c r="F8" s="25" t="s">
        <v>312</v>
      </c>
      <c r="G8" s="25" t="s">
        <v>314</v>
      </c>
      <c r="H8" s="25" t="s">
        <v>313</v>
      </c>
      <c r="I8" s="25" t="s">
        <v>317</v>
      </c>
      <c r="J8" s="25"/>
      <c r="K8" s="25" t="s">
        <v>315</v>
      </c>
      <c r="L8" s="109">
        <v>14275</v>
      </c>
      <c r="M8" s="111" t="s">
        <v>316</v>
      </c>
      <c r="N8" s="25" t="s">
        <v>318</v>
      </c>
      <c r="O8" s="48" t="s">
        <v>319</v>
      </c>
      <c r="P8" s="25" t="s">
        <v>320</v>
      </c>
      <c r="Q8" s="25" t="s">
        <v>322</v>
      </c>
      <c r="R8" s="25" t="s">
        <v>320</v>
      </c>
      <c r="S8" s="25" t="s">
        <v>111</v>
      </c>
      <c r="T8" s="25" t="s">
        <v>320</v>
      </c>
      <c r="U8" s="113" t="s">
        <v>321</v>
      </c>
      <c r="V8" s="25" t="s">
        <v>71</v>
      </c>
      <c r="W8" s="25" t="s">
        <v>71</v>
      </c>
      <c r="X8" s="25" t="s">
        <v>71</v>
      </c>
      <c r="Y8" s="25" t="s">
        <v>71</v>
      </c>
      <c r="Z8" s="25" t="s">
        <v>320</v>
      </c>
      <c r="AA8" s="25" t="s">
        <v>320</v>
      </c>
      <c r="AB8" s="25" t="s">
        <v>320</v>
      </c>
      <c r="AC8" s="25" t="s">
        <v>320</v>
      </c>
      <c r="AD8" s="25" t="s">
        <v>87</v>
      </c>
      <c r="AE8" s="25" t="s">
        <v>87</v>
      </c>
      <c r="AF8" s="25" t="s">
        <v>87</v>
      </c>
      <c r="AG8" s="25" t="s">
        <v>87</v>
      </c>
      <c r="AH8" s="25" t="s">
        <v>87</v>
      </c>
      <c r="AI8" s="25" t="s">
        <v>87</v>
      </c>
      <c r="AJ8" s="25" t="s">
        <v>87</v>
      </c>
      <c r="AK8" s="25" t="s">
        <v>87</v>
      </c>
      <c r="AL8" s="25" t="s">
        <v>87</v>
      </c>
      <c r="AM8" s="25" t="s">
        <v>320</v>
      </c>
      <c r="AN8" s="25" t="s">
        <v>320</v>
      </c>
      <c r="AO8" s="25" t="s">
        <v>323</v>
      </c>
      <c r="AP8" s="25" t="s">
        <v>320</v>
      </c>
      <c r="AQ8" s="25" t="s">
        <v>320</v>
      </c>
      <c r="AR8" s="25" t="s">
        <v>320</v>
      </c>
      <c r="AS8" s="25" t="s">
        <v>320</v>
      </c>
      <c r="AT8" s="25" t="s">
        <v>320</v>
      </c>
      <c r="AU8" s="25" t="s">
        <v>320</v>
      </c>
      <c r="AV8" s="25" t="s">
        <v>320</v>
      </c>
      <c r="AW8" s="25" t="s">
        <v>320</v>
      </c>
      <c r="AX8" s="25" t="s">
        <v>320</v>
      </c>
      <c r="AY8" s="25" t="s">
        <v>324</v>
      </c>
      <c r="AZ8" s="25" t="s">
        <v>320</v>
      </c>
      <c r="BA8" s="25" t="s">
        <v>320</v>
      </c>
      <c r="BB8" s="25" t="s">
        <v>320</v>
      </c>
      <c r="BC8" s="25" t="s">
        <v>320</v>
      </c>
      <c r="BD8" s="25" t="s">
        <v>320</v>
      </c>
      <c r="BE8" s="25" t="s">
        <v>325</v>
      </c>
      <c r="BF8" s="25" t="s">
        <v>352</v>
      </c>
      <c r="BG8" s="25" t="s">
        <v>320</v>
      </c>
      <c r="BH8" s="25" t="s">
        <v>320</v>
      </c>
      <c r="BI8" s="25" t="s">
        <v>320</v>
      </c>
      <c r="BJ8" s="25" t="s">
        <v>320</v>
      </c>
      <c r="BK8" s="25" t="s">
        <v>96</v>
      </c>
      <c r="BL8" s="25"/>
    </row>
    <row r="9" spans="1:64" x14ac:dyDescent="0.3">
      <c r="A9" s="25">
        <v>5</v>
      </c>
      <c r="B9" s="25">
        <v>1255</v>
      </c>
      <c r="C9" s="25" t="s">
        <v>361</v>
      </c>
      <c r="D9" s="25">
        <v>2014</v>
      </c>
      <c r="E9" s="25" t="s">
        <v>363</v>
      </c>
      <c r="F9" s="25" t="s">
        <v>75</v>
      </c>
      <c r="G9" s="25" t="s">
        <v>362</v>
      </c>
      <c r="H9" s="25" t="s">
        <v>364</v>
      </c>
      <c r="I9" s="25" t="s">
        <v>365</v>
      </c>
      <c r="J9" s="25" t="s">
        <v>366</v>
      </c>
      <c r="K9" s="25" t="s">
        <v>354</v>
      </c>
      <c r="L9" s="109">
        <v>103</v>
      </c>
      <c r="M9" s="111" t="s">
        <v>367</v>
      </c>
      <c r="N9" s="25" t="s">
        <v>368</v>
      </c>
      <c r="O9" s="48" t="s">
        <v>369</v>
      </c>
      <c r="P9" s="25" t="s">
        <v>355</v>
      </c>
      <c r="Q9" s="25" t="s">
        <v>370</v>
      </c>
      <c r="R9" s="25" t="s">
        <v>371</v>
      </c>
      <c r="S9" s="25" t="s">
        <v>71</v>
      </c>
      <c r="T9" s="25" t="s">
        <v>354</v>
      </c>
      <c r="U9" s="25" t="s">
        <v>354</v>
      </c>
      <c r="V9" s="25" t="s">
        <v>356</v>
      </c>
      <c r="W9" s="25" t="s">
        <v>356</v>
      </c>
      <c r="X9" s="25" t="s">
        <v>356</v>
      </c>
      <c r="Y9" s="25" t="s">
        <v>354</v>
      </c>
      <c r="Z9" s="25" t="s">
        <v>355</v>
      </c>
      <c r="AA9" s="25" t="s">
        <v>372</v>
      </c>
      <c r="AB9" s="25" t="s">
        <v>373</v>
      </c>
      <c r="AC9" s="25" t="s">
        <v>374</v>
      </c>
      <c r="AD9" s="25" t="s">
        <v>89</v>
      </c>
      <c r="AE9" s="25" t="s">
        <v>87</v>
      </c>
      <c r="AF9" s="25" t="s">
        <v>87</v>
      </c>
      <c r="AG9" s="25" t="s">
        <v>87</v>
      </c>
      <c r="AH9" s="25" t="s">
        <v>87</v>
      </c>
      <c r="AI9" s="25" t="s">
        <v>87</v>
      </c>
      <c r="AJ9" s="25" t="s">
        <v>87</v>
      </c>
      <c r="AK9" s="25" t="s">
        <v>87</v>
      </c>
      <c r="AL9" s="25" t="s">
        <v>87</v>
      </c>
      <c r="AM9" s="25" t="s">
        <v>375</v>
      </c>
      <c r="AN9" s="25" t="s">
        <v>376</v>
      </c>
      <c r="AO9" s="25" t="s">
        <v>377</v>
      </c>
      <c r="AP9" s="25" t="s">
        <v>378</v>
      </c>
      <c r="AQ9" s="25" t="s">
        <v>354</v>
      </c>
      <c r="AR9" s="25" t="s">
        <v>354</v>
      </c>
      <c r="AS9" s="25" t="s">
        <v>354</v>
      </c>
      <c r="AT9" s="25" t="s">
        <v>354</v>
      </c>
      <c r="AU9" s="25" t="s">
        <v>379</v>
      </c>
      <c r="AV9" s="25" t="s">
        <v>354</v>
      </c>
      <c r="AW9" s="25" t="s">
        <v>380</v>
      </c>
      <c r="AX9" s="25" t="s">
        <v>354</v>
      </c>
      <c r="AY9" s="25" t="s">
        <v>381</v>
      </c>
      <c r="AZ9" s="25" t="s">
        <v>354</v>
      </c>
      <c r="BA9" s="25" t="s">
        <v>354</v>
      </c>
      <c r="BB9" s="25" t="s">
        <v>354</v>
      </c>
      <c r="BC9" s="25" t="s">
        <v>382</v>
      </c>
      <c r="BD9" s="25" t="s">
        <v>354</v>
      </c>
      <c r="BE9" s="25" t="s">
        <v>357</v>
      </c>
      <c r="BF9" s="25" t="s">
        <v>357</v>
      </c>
      <c r="BG9" s="25" t="s">
        <v>355</v>
      </c>
      <c r="BH9" s="25" t="s">
        <v>383</v>
      </c>
      <c r="BI9" s="25" t="s">
        <v>384</v>
      </c>
      <c r="BJ9" s="25" t="s">
        <v>385</v>
      </c>
      <c r="BK9" s="25" t="s">
        <v>96</v>
      </c>
      <c r="BL9" s="25"/>
    </row>
    <row r="10" spans="1:64" x14ac:dyDescent="0.3">
      <c r="A10" s="25">
        <v>6</v>
      </c>
      <c r="B10" s="25">
        <v>1553</v>
      </c>
      <c r="C10" s="25" t="s">
        <v>420</v>
      </c>
      <c r="D10" s="25">
        <v>2012</v>
      </c>
      <c r="E10" s="25" t="s">
        <v>413</v>
      </c>
      <c r="F10" s="25" t="s">
        <v>414</v>
      </c>
      <c r="G10" s="25" t="s">
        <v>421</v>
      </c>
      <c r="H10" s="25" t="s">
        <v>424</v>
      </c>
      <c r="I10" s="25" t="s">
        <v>422</v>
      </c>
      <c r="J10" s="25" t="s">
        <v>423</v>
      </c>
      <c r="K10" s="25" t="s">
        <v>403</v>
      </c>
      <c r="L10" s="109">
        <v>436</v>
      </c>
      <c r="M10" s="111" t="s">
        <v>425</v>
      </c>
      <c r="N10" s="25" t="s">
        <v>426</v>
      </c>
      <c r="O10" s="25" t="s">
        <v>427</v>
      </c>
      <c r="P10" s="25" t="s">
        <v>428</v>
      </c>
      <c r="Q10" s="25" t="s">
        <v>429</v>
      </c>
      <c r="R10" s="25" t="s">
        <v>430</v>
      </c>
      <c r="S10" s="25" t="s">
        <v>125</v>
      </c>
      <c r="T10" s="25" t="s">
        <v>430</v>
      </c>
      <c r="U10" s="25" t="s">
        <v>431</v>
      </c>
      <c r="V10" s="25" t="s">
        <v>87</v>
      </c>
      <c r="W10" s="25" t="s">
        <v>87</v>
      </c>
      <c r="X10" s="25" t="s">
        <v>87</v>
      </c>
      <c r="Y10" s="25" t="s">
        <v>432</v>
      </c>
      <c r="Z10" s="25" t="s">
        <v>428</v>
      </c>
      <c r="AA10" s="25" t="s">
        <v>433</v>
      </c>
      <c r="AB10" s="25" t="s">
        <v>434</v>
      </c>
      <c r="AC10" s="25" t="s">
        <v>430</v>
      </c>
      <c r="AD10" s="25" t="s">
        <v>87</v>
      </c>
      <c r="AE10" s="25" t="s">
        <v>87</v>
      </c>
      <c r="AF10" s="25" t="s">
        <v>87</v>
      </c>
      <c r="AG10" s="25" t="s">
        <v>87</v>
      </c>
      <c r="AH10" s="25" t="s">
        <v>87</v>
      </c>
      <c r="AI10" s="25" t="s">
        <v>87</v>
      </c>
      <c r="AJ10" s="25" t="s">
        <v>87</v>
      </c>
      <c r="AK10" s="25" t="s">
        <v>87</v>
      </c>
      <c r="AL10" s="25" t="s">
        <v>87</v>
      </c>
      <c r="AM10" s="25" t="s">
        <v>430</v>
      </c>
      <c r="AN10" s="25" t="s">
        <v>430</v>
      </c>
      <c r="AO10" s="25" t="s">
        <v>435</v>
      </c>
      <c r="AP10" s="25" t="s">
        <v>430</v>
      </c>
      <c r="AQ10" s="25" t="s">
        <v>71</v>
      </c>
      <c r="AR10" s="25" t="s">
        <v>71</v>
      </c>
      <c r="AS10" s="25" t="s">
        <v>71</v>
      </c>
      <c r="AT10" s="25" t="s">
        <v>71</v>
      </c>
      <c r="AU10" s="25" t="s">
        <v>71</v>
      </c>
      <c r="AV10" s="25" t="s">
        <v>71</v>
      </c>
      <c r="AW10" s="25" t="s">
        <v>71</v>
      </c>
      <c r="AX10" s="25" t="s">
        <v>71</v>
      </c>
      <c r="AY10" s="25" t="s">
        <v>436</v>
      </c>
      <c r="AZ10" s="25" t="s">
        <v>430</v>
      </c>
      <c r="BA10" s="25" t="s">
        <v>430</v>
      </c>
      <c r="BB10" s="25" t="s">
        <v>430</v>
      </c>
      <c r="BC10" s="25" t="s">
        <v>430</v>
      </c>
      <c r="BD10" s="25" t="s">
        <v>430</v>
      </c>
      <c r="BE10" s="25" t="s">
        <v>437</v>
      </c>
      <c r="BF10" s="25" t="s">
        <v>437</v>
      </c>
      <c r="BG10" s="25" t="s">
        <v>428</v>
      </c>
      <c r="BH10" s="25" t="s">
        <v>439</v>
      </c>
      <c r="BI10" s="25" t="s">
        <v>430</v>
      </c>
      <c r="BJ10" s="25" t="s">
        <v>95</v>
      </c>
      <c r="BK10" s="25" t="s">
        <v>437</v>
      </c>
      <c r="BL10" s="25" t="s">
        <v>438</v>
      </c>
    </row>
    <row r="11" spans="1:64" x14ac:dyDescent="0.3">
      <c r="A11" s="25">
        <v>7</v>
      </c>
      <c r="B11" s="25">
        <v>1563</v>
      </c>
      <c r="C11" s="25" t="s">
        <v>467</v>
      </c>
      <c r="D11" s="25">
        <v>2012</v>
      </c>
      <c r="E11" s="25" t="s">
        <v>468</v>
      </c>
      <c r="F11" s="25" t="s">
        <v>469</v>
      </c>
      <c r="G11" s="25" t="s">
        <v>470</v>
      </c>
      <c r="H11" s="25" t="s">
        <v>471</v>
      </c>
      <c r="I11" s="25" t="s">
        <v>472</v>
      </c>
      <c r="J11" s="25" t="s">
        <v>430</v>
      </c>
      <c r="K11" s="25" t="s">
        <v>430</v>
      </c>
      <c r="L11" s="109">
        <v>167</v>
      </c>
      <c r="M11" s="48" t="s">
        <v>473</v>
      </c>
      <c r="N11" s="25" t="s">
        <v>474</v>
      </c>
      <c r="O11" s="25" t="s">
        <v>475</v>
      </c>
      <c r="P11" s="25" t="s">
        <v>428</v>
      </c>
      <c r="Q11" s="25" t="s">
        <v>476</v>
      </c>
      <c r="R11" s="25" t="s">
        <v>477</v>
      </c>
      <c r="S11" s="25" t="s">
        <v>125</v>
      </c>
      <c r="T11" s="25" t="s">
        <v>478</v>
      </c>
      <c r="U11" s="25" t="s">
        <v>479</v>
      </c>
      <c r="V11" s="25" t="s">
        <v>87</v>
      </c>
      <c r="W11" s="25" t="s">
        <v>87</v>
      </c>
      <c r="X11" s="25" t="s">
        <v>87</v>
      </c>
      <c r="Y11" s="25" t="s">
        <v>480</v>
      </c>
      <c r="Z11" s="25" t="s">
        <v>428</v>
      </c>
      <c r="AA11" s="25" t="s">
        <v>481</v>
      </c>
      <c r="AB11" s="25" t="s">
        <v>434</v>
      </c>
      <c r="AC11" s="25" t="s">
        <v>482</v>
      </c>
      <c r="AD11" s="25" t="s">
        <v>87</v>
      </c>
      <c r="AE11" s="25" t="s">
        <v>87</v>
      </c>
      <c r="AF11" s="25" t="s">
        <v>87</v>
      </c>
      <c r="AG11" s="25" t="s">
        <v>87</v>
      </c>
      <c r="AH11" s="25" t="s">
        <v>87</v>
      </c>
      <c r="AI11" s="25" t="s">
        <v>87</v>
      </c>
      <c r="AJ11" s="25" t="s">
        <v>87</v>
      </c>
      <c r="AK11" s="25" t="s">
        <v>87</v>
      </c>
      <c r="AL11" s="25" t="s">
        <v>87</v>
      </c>
      <c r="AM11" s="25" t="s">
        <v>430</v>
      </c>
      <c r="AN11" s="25" t="s">
        <v>430</v>
      </c>
      <c r="AO11" s="25" t="s">
        <v>435</v>
      </c>
      <c r="AP11" s="25" t="s">
        <v>483</v>
      </c>
      <c r="AQ11" s="25" t="s">
        <v>430</v>
      </c>
      <c r="AR11" s="25" t="s">
        <v>430</v>
      </c>
      <c r="AS11" s="25" t="s">
        <v>430</v>
      </c>
      <c r="AT11" s="25" t="s">
        <v>430</v>
      </c>
      <c r="AU11" s="25" t="s">
        <v>486</v>
      </c>
      <c r="AV11" s="25" t="s">
        <v>430</v>
      </c>
      <c r="AW11" s="25" t="s">
        <v>484</v>
      </c>
      <c r="AX11" s="25" t="s">
        <v>430</v>
      </c>
      <c r="AY11" s="25" t="s">
        <v>485</v>
      </c>
      <c r="AZ11" s="25" t="s">
        <v>430</v>
      </c>
      <c r="BA11" s="25" t="s">
        <v>430</v>
      </c>
      <c r="BB11" s="25" t="s">
        <v>430</v>
      </c>
      <c r="BC11" s="25" t="s">
        <v>483</v>
      </c>
      <c r="BD11" s="25" t="s">
        <v>430</v>
      </c>
      <c r="BE11" s="25" t="s">
        <v>437</v>
      </c>
      <c r="BF11" s="25" t="s">
        <v>437</v>
      </c>
      <c r="BG11" s="25" t="s">
        <v>487</v>
      </c>
      <c r="BH11" s="25" t="s">
        <v>488</v>
      </c>
      <c r="BI11" s="25" t="s">
        <v>489</v>
      </c>
      <c r="BJ11" s="25" t="s">
        <v>95</v>
      </c>
      <c r="BK11" s="25" t="s">
        <v>96</v>
      </c>
      <c r="BL11" s="25"/>
    </row>
    <row r="12" spans="1:64" x14ac:dyDescent="0.3">
      <c r="A12" s="25">
        <v>8</v>
      </c>
      <c r="B12" s="25">
        <v>1577</v>
      </c>
      <c r="C12" s="25" t="s">
        <v>520</v>
      </c>
      <c r="D12" s="25">
        <v>2012</v>
      </c>
      <c r="E12" s="25" t="s">
        <v>468</v>
      </c>
      <c r="F12" s="25" t="s">
        <v>469</v>
      </c>
      <c r="G12" s="25" t="s">
        <v>521</v>
      </c>
      <c r="H12" s="25"/>
      <c r="I12" s="25" t="s">
        <v>522</v>
      </c>
      <c r="J12" s="25" t="s">
        <v>523</v>
      </c>
      <c r="K12" s="25" t="s">
        <v>430</v>
      </c>
      <c r="L12" s="109">
        <v>78</v>
      </c>
      <c r="M12" s="48" t="s">
        <v>524</v>
      </c>
      <c r="N12" s="25" t="s">
        <v>525</v>
      </c>
      <c r="O12" s="48" t="s">
        <v>526</v>
      </c>
      <c r="P12" s="25" t="s">
        <v>428</v>
      </c>
      <c r="Q12" s="25" t="s">
        <v>527</v>
      </c>
      <c r="R12" s="25" t="s">
        <v>430</v>
      </c>
      <c r="S12" s="25" t="s">
        <v>111</v>
      </c>
      <c r="T12" s="25" t="s">
        <v>428</v>
      </c>
      <c r="U12" s="25" t="s">
        <v>528</v>
      </c>
      <c r="V12" s="25" t="s">
        <v>87</v>
      </c>
      <c r="W12" s="25" t="s">
        <v>87</v>
      </c>
      <c r="X12" s="25" t="s">
        <v>87</v>
      </c>
      <c r="Y12" s="25" t="s">
        <v>529</v>
      </c>
      <c r="Z12" s="25" t="s">
        <v>428</v>
      </c>
      <c r="AA12" s="25" t="s">
        <v>530</v>
      </c>
      <c r="AB12" s="25" t="s">
        <v>434</v>
      </c>
      <c r="AC12" s="25" t="s">
        <v>430</v>
      </c>
      <c r="AD12" s="25" t="s">
        <v>87</v>
      </c>
      <c r="AE12" s="25" t="s">
        <v>87</v>
      </c>
      <c r="AF12" s="25" t="s">
        <v>87</v>
      </c>
      <c r="AG12" s="25" t="s">
        <v>531</v>
      </c>
      <c r="AH12" s="48" t="s">
        <v>532</v>
      </c>
      <c r="AI12" s="25" t="s">
        <v>533</v>
      </c>
      <c r="AJ12" s="25" t="s">
        <v>87</v>
      </c>
      <c r="AK12" s="25" t="s">
        <v>87</v>
      </c>
      <c r="AL12" s="25" t="s">
        <v>87</v>
      </c>
      <c r="AM12" s="25" t="s">
        <v>430</v>
      </c>
      <c r="AN12" s="25" t="s">
        <v>430</v>
      </c>
      <c r="AO12" s="25" t="s">
        <v>435</v>
      </c>
      <c r="AP12" s="25" t="s">
        <v>535</v>
      </c>
      <c r="AQ12" s="25" t="s">
        <v>430</v>
      </c>
      <c r="AR12" s="25" t="s">
        <v>430</v>
      </c>
      <c r="AS12" s="25" t="s">
        <v>430</v>
      </c>
      <c r="AT12" s="25" t="s">
        <v>430</v>
      </c>
      <c r="AU12" s="25" t="s">
        <v>534</v>
      </c>
      <c r="AV12" s="25" t="s">
        <v>430</v>
      </c>
      <c r="AW12" s="25" t="s">
        <v>430</v>
      </c>
      <c r="AX12" s="25" t="s">
        <v>430</v>
      </c>
      <c r="AY12" s="25" t="s">
        <v>485</v>
      </c>
      <c r="AZ12" s="25" t="s">
        <v>430</v>
      </c>
      <c r="BA12" s="25" t="s">
        <v>430</v>
      </c>
      <c r="BB12" s="25" t="s">
        <v>430</v>
      </c>
      <c r="BC12" s="25" t="s">
        <v>430</v>
      </c>
      <c r="BD12" s="25" t="s">
        <v>430</v>
      </c>
      <c r="BE12" s="25" t="s">
        <v>437</v>
      </c>
      <c r="BF12" s="25" t="s">
        <v>437</v>
      </c>
      <c r="BG12" s="25" t="s">
        <v>428</v>
      </c>
      <c r="BH12" s="25" t="s">
        <v>536</v>
      </c>
      <c r="BI12" s="25" t="s">
        <v>430</v>
      </c>
      <c r="BJ12" s="25" t="s">
        <v>95</v>
      </c>
      <c r="BK12" s="25" t="s">
        <v>96</v>
      </c>
      <c r="BL12" s="25"/>
    </row>
    <row r="13" spans="1:64" x14ac:dyDescent="0.3">
      <c r="A13" s="25">
        <v>9</v>
      </c>
      <c r="B13" s="25">
        <v>1720</v>
      </c>
      <c r="C13" s="25" t="s">
        <v>603</v>
      </c>
      <c r="D13" s="25">
        <v>2011</v>
      </c>
      <c r="E13" s="25" t="s">
        <v>604</v>
      </c>
      <c r="F13" s="25" t="s">
        <v>69</v>
      </c>
      <c r="G13" s="25" t="s">
        <v>607</v>
      </c>
      <c r="H13" s="25" t="s">
        <v>605</v>
      </c>
      <c r="I13" s="25" t="s">
        <v>606</v>
      </c>
      <c r="J13" s="25" t="s">
        <v>608</v>
      </c>
      <c r="K13" s="25" t="s">
        <v>609</v>
      </c>
      <c r="L13" s="109">
        <v>123</v>
      </c>
      <c r="M13" s="48" t="s">
        <v>610</v>
      </c>
      <c r="N13" s="25" t="s">
        <v>611</v>
      </c>
      <c r="O13" s="48" t="s">
        <v>612</v>
      </c>
      <c r="P13" s="25" t="s">
        <v>613</v>
      </c>
      <c r="Q13" s="25" t="s">
        <v>614</v>
      </c>
      <c r="R13" s="25" t="s">
        <v>615</v>
      </c>
      <c r="S13" s="25" t="s">
        <v>616</v>
      </c>
      <c r="T13" s="25" t="s">
        <v>617</v>
      </c>
      <c r="U13" s="25" t="s">
        <v>618</v>
      </c>
      <c r="V13" s="25" t="s">
        <v>87</v>
      </c>
      <c r="W13" s="25" t="s">
        <v>87</v>
      </c>
      <c r="X13" s="25" t="s">
        <v>87</v>
      </c>
      <c r="Y13" s="25" t="s">
        <v>609</v>
      </c>
      <c r="Z13" s="25" t="s">
        <v>613</v>
      </c>
      <c r="AA13" s="25" t="s">
        <v>619</v>
      </c>
      <c r="AB13" s="25" t="s">
        <v>620</v>
      </c>
      <c r="AC13" s="25" t="s">
        <v>621</v>
      </c>
      <c r="AD13" s="25" t="s">
        <v>87</v>
      </c>
      <c r="AE13" s="25" t="s">
        <v>87</v>
      </c>
      <c r="AF13" s="25" t="s">
        <v>87</v>
      </c>
      <c r="AG13" s="25" t="s">
        <v>87</v>
      </c>
      <c r="AH13" s="25" t="s">
        <v>87</v>
      </c>
      <c r="AI13" s="25" t="s">
        <v>87</v>
      </c>
      <c r="AJ13" s="25" t="s">
        <v>87</v>
      </c>
      <c r="AK13" s="25" t="s">
        <v>87</v>
      </c>
      <c r="AL13" s="25" t="s">
        <v>87</v>
      </c>
      <c r="AM13" s="25" t="s">
        <v>609</v>
      </c>
      <c r="AN13" s="25" t="s">
        <v>609</v>
      </c>
      <c r="AO13" s="25" t="s">
        <v>622</v>
      </c>
      <c r="AP13" s="25" t="s">
        <v>623</v>
      </c>
      <c r="AQ13" s="25" t="s">
        <v>609</v>
      </c>
      <c r="AR13" s="25" t="s">
        <v>71</v>
      </c>
      <c r="AS13" s="25" t="s">
        <v>71</v>
      </c>
      <c r="AT13" s="25" t="s">
        <v>71</v>
      </c>
      <c r="AU13" s="25" t="s">
        <v>624</v>
      </c>
      <c r="AV13" s="25" t="s">
        <v>71</v>
      </c>
      <c r="AW13" s="25" t="s">
        <v>625</v>
      </c>
      <c r="AX13" s="25" t="s">
        <v>609</v>
      </c>
      <c r="AY13" s="25" t="s">
        <v>626</v>
      </c>
      <c r="AZ13" s="25" t="s">
        <v>609</v>
      </c>
      <c r="BA13" s="25" t="s">
        <v>609</v>
      </c>
      <c r="BB13" s="25" t="s">
        <v>609</v>
      </c>
      <c r="BC13" s="25" t="s">
        <v>609</v>
      </c>
      <c r="BD13" s="25" t="s">
        <v>609</v>
      </c>
      <c r="BE13" s="25" t="s">
        <v>627</v>
      </c>
      <c r="BF13" s="25" t="s">
        <v>627</v>
      </c>
      <c r="BG13" s="25" t="s">
        <v>613</v>
      </c>
      <c r="BH13" s="25">
        <v>33.6</v>
      </c>
      <c r="BI13" s="25" t="s">
        <v>609</v>
      </c>
      <c r="BJ13" s="25" t="s">
        <v>95</v>
      </c>
      <c r="BK13" s="25" t="s">
        <v>628</v>
      </c>
      <c r="BL13" s="25" t="s">
        <v>307</v>
      </c>
    </row>
    <row r="14" spans="1:64" x14ac:dyDescent="0.3">
      <c r="A14" s="25">
        <v>10</v>
      </c>
      <c r="B14" s="25">
        <v>1999</v>
      </c>
      <c r="C14" s="25" t="s">
        <v>674</v>
      </c>
      <c r="D14" s="25">
        <v>2009</v>
      </c>
      <c r="E14" s="25" t="s">
        <v>668</v>
      </c>
      <c r="F14" s="25" t="s">
        <v>69</v>
      </c>
      <c r="G14" s="25" t="s">
        <v>675</v>
      </c>
      <c r="H14" s="25"/>
      <c r="I14" s="25" t="s">
        <v>669</v>
      </c>
      <c r="J14" s="25" t="s">
        <v>609</v>
      </c>
      <c r="K14" s="25" t="s">
        <v>609</v>
      </c>
      <c r="L14" s="109">
        <v>73</v>
      </c>
      <c r="M14" s="48" t="s">
        <v>676</v>
      </c>
      <c r="N14" s="25" t="s">
        <v>609</v>
      </c>
      <c r="O14" s="48" t="s">
        <v>609</v>
      </c>
      <c r="P14" s="25" t="s">
        <v>670</v>
      </c>
      <c r="Q14" s="25" t="s">
        <v>677</v>
      </c>
      <c r="R14" s="25" t="s">
        <v>609</v>
      </c>
      <c r="S14" s="25" t="s">
        <v>609</v>
      </c>
      <c r="T14" s="25" t="s">
        <v>609</v>
      </c>
      <c r="U14" s="25" t="s">
        <v>609</v>
      </c>
      <c r="V14" s="25" t="s">
        <v>87</v>
      </c>
      <c r="W14" s="25" t="s">
        <v>87</v>
      </c>
      <c r="X14" s="25" t="s">
        <v>87</v>
      </c>
      <c r="Y14" s="25" t="s">
        <v>609</v>
      </c>
      <c r="Z14" s="25" t="s">
        <v>670</v>
      </c>
      <c r="AA14" s="25" t="s">
        <v>678</v>
      </c>
      <c r="AB14" s="25" t="s">
        <v>76</v>
      </c>
      <c r="AC14" s="25" t="s">
        <v>609</v>
      </c>
      <c r="AD14" s="25" t="s">
        <v>87</v>
      </c>
      <c r="AE14" s="25" t="s">
        <v>87</v>
      </c>
      <c r="AF14" s="25" t="s">
        <v>87</v>
      </c>
      <c r="AG14" s="25" t="s">
        <v>87</v>
      </c>
      <c r="AH14" s="25" t="s">
        <v>87</v>
      </c>
      <c r="AI14" s="25" t="s">
        <v>87</v>
      </c>
      <c r="AJ14" s="25" t="s">
        <v>87</v>
      </c>
      <c r="AK14" s="25" t="s">
        <v>87</v>
      </c>
      <c r="AL14" s="25" t="s">
        <v>87</v>
      </c>
      <c r="AM14" s="25" t="s">
        <v>609</v>
      </c>
      <c r="AN14" s="25" t="s">
        <v>609</v>
      </c>
      <c r="AO14" s="25" t="s">
        <v>622</v>
      </c>
      <c r="AP14" s="25" t="s">
        <v>679</v>
      </c>
      <c r="AQ14" s="25" t="s">
        <v>609</v>
      </c>
      <c r="AR14" s="25" t="s">
        <v>609</v>
      </c>
      <c r="AS14" s="25" t="s">
        <v>609</v>
      </c>
      <c r="AT14" s="25" t="s">
        <v>609</v>
      </c>
      <c r="AU14" s="25" t="s">
        <v>609</v>
      </c>
      <c r="AV14" s="25" t="s">
        <v>609</v>
      </c>
      <c r="AW14" s="25" t="s">
        <v>609</v>
      </c>
      <c r="AX14" s="25" t="s">
        <v>609</v>
      </c>
      <c r="AY14" s="25" t="s">
        <v>680</v>
      </c>
      <c r="AZ14" s="25" t="s">
        <v>609</v>
      </c>
      <c r="BA14" s="25" t="s">
        <v>609</v>
      </c>
      <c r="BB14" s="25" t="s">
        <v>609</v>
      </c>
      <c r="BC14" s="25" t="s">
        <v>609</v>
      </c>
      <c r="BD14" s="25" t="s">
        <v>609</v>
      </c>
      <c r="BE14" s="25" t="s">
        <v>627</v>
      </c>
      <c r="BF14" s="25" t="s">
        <v>681</v>
      </c>
      <c r="BG14" s="25" t="s">
        <v>609</v>
      </c>
      <c r="BH14" s="25" t="s">
        <v>609</v>
      </c>
      <c r="BI14" s="25" t="s">
        <v>609</v>
      </c>
      <c r="BJ14" s="25" t="s">
        <v>609</v>
      </c>
      <c r="BK14" s="25" t="s">
        <v>628</v>
      </c>
      <c r="BL14" s="25" t="s">
        <v>307</v>
      </c>
    </row>
    <row r="15" spans="1:64" x14ac:dyDescent="0.3">
      <c r="A15" s="25">
        <v>11</v>
      </c>
      <c r="B15" s="25">
        <v>1627</v>
      </c>
      <c r="C15" s="25" t="s">
        <v>564</v>
      </c>
      <c r="D15" s="25">
        <v>2008</v>
      </c>
      <c r="E15" s="25" t="s">
        <v>565</v>
      </c>
      <c r="F15" s="25" t="s">
        <v>469</v>
      </c>
      <c r="G15" s="25" t="s">
        <v>566</v>
      </c>
      <c r="H15" s="25" t="s">
        <v>569</v>
      </c>
      <c r="I15" s="25" t="s">
        <v>567</v>
      </c>
      <c r="J15" s="25" t="s">
        <v>430</v>
      </c>
      <c r="K15" s="25" t="s">
        <v>430</v>
      </c>
      <c r="L15" s="109">
        <v>40</v>
      </c>
      <c r="M15" s="48" t="s">
        <v>568</v>
      </c>
      <c r="N15" s="25" t="s">
        <v>570</v>
      </c>
      <c r="O15" s="48" t="s">
        <v>571</v>
      </c>
      <c r="P15" s="25" t="s">
        <v>428</v>
      </c>
      <c r="Q15" s="25" t="s">
        <v>572</v>
      </c>
      <c r="R15" s="25" t="s">
        <v>573</v>
      </c>
      <c r="S15" s="25" t="s">
        <v>574</v>
      </c>
      <c r="T15" s="25" t="s">
        <v>430</v>
      </c>
      <c r="U15" s="25" t="s">
        <v>575</v>
      </c>
      <c r="V15" s="25" t="s">
        <v>87</v>
      </c>
      <c r="W15" s="25" t="s">
        <v>87</v>
      </c>
      <c r="X15" s="25" t="s">
        <v>87</v>
      </c>
      <c r="Y15" s="25" t="s">
        <v>576</v>
      </c>
      <c r="Z15" s="25" t="s">
        <v>428</v>
      </c>
      <c r="AA15" s="25" t="s">
        <v>577</v>
      </c>
      <c r="AB15" s="25" t="s">
        <v>434</v>
      </c>
      <c r="AC15" s="25" t="s">
        <v>578</v>
      </c>
      <c r="AD15" s="25" t="s">
        <v>579</v>
      </c>
      <c r="AE15" s="25" t="s">
        <v>579</v>
      </c>
      <c r="AF15" s="25" t="s">
        <v>579</v>
      </c>
      <c r="AG15" s="25" t="s">
        <v>579</v>
      </c>
      <c r="AH15" s="25" t="s">
        <v>579</v>
      </c>
      <c r="AI15" s="25" t="s">
        <v>579</v>
      </c>
      <c r="AJ15" s="25" t="s">
        <v>579</v>
      </c>
      <c r="AK15" s="25" t="s">
        <v>579</v>
      </c>
      <c r="AL15" s="25" t="s">
        <v>579</v>
      </c>
      <c r="AM15" s="25" t="s">
        <v>430</v>
      </c>
      <c r="AN15" s="25" t="s">
        <v>430</v>
      </c>
      <c r="AO15" s="25" t="s">
        <v>435</v>
      </c>
      <c r="AP15" s="25" t="s">
        <v>580</v>
      </c>
      <c r="AQ15" s="25" t="s">
        <v>430</v>
      </c>
      <c r="AR15" s="25" t="s">
        <v>430</v>
      </c>
      <c r="AS15" s="25" t="s">
        <v>430</v>
      </c>
      <c r="AT15" s="25" t="s">
        <v>430</v>
      </c>
      <c r="AU15" s="25" t="s">
        <v>582</v>
      </c>
      <c r="AV15" s="25" t="s">
        <v>430</v>
      </c>
      <c r="AW15" s="25" t="s">
        <v>581</v>
      </c>
      <c r="AX15" s="25" t="s">
        <v>430</v>
      </c>
      <c r="AY15" s="25" t="s">
        <v>583</v>
      </c>
      <c r="AZ15" s="25" t="s">
        <v>430</v>
      </c>
      <c r="BA15" s="25" t="s">
        <v>430</v>
      </c>
      <c r="BB15" s="25" t="s">
        <v>430</v>
      </c>
      <c r="BC15" s="25" t="s">
        <v>430</v>
      </c>
      <c r="BD15" s="25" t="s">
        <v>430</v>
      </c>
      <c r="BE15" s="25" t="s">
        <v>437</v>
      </c>
      <c r="BF15" s="25" t="s">
        <v>437</v>
      </c>
      <c r="BG15" s="25" t="s">
        <v>428</v>
      </c>
      <c r="BH15" s="25" t="s">
        <v>584</v>
      </c>
      <c r="BI15" s="25" t="s">
        <v>585</v>
      </c>
      <c r="BJ15" s="25" t="s">
        <v>95</v>
      </c>
      <c r="BK15" s="25" t="s">
        <v>430</v>
      </c>
      <c r="BL15" s="25"/>
    </row>
    <row r="16" spans="1:64" x14ac:dyDescent="0.3">
      <c r="A16" s="25">
        <v>12</v>
      </c>
      <c r="B16" s="25">
        <v>2082</v>
      </c>
      <c r="C16" s="25" t="s">
        <v>685</v>
      </c>
      <c r="D16" s="25">
        <v>2008</v>
      </c>
      <c r="E16" s="25" t="s">
        <v>668</v>
      </c>
      <c r="F16" s="25" t="s">
        <v>69</v>
      </c>
      <c r="G16" s="25" t="s">
        <v>686</v>
      </c>
      <c r="H16" s="25" t="s">
        <v>291</v>
      </c>
      <c r="I16" s="25" t="s">
        <v>415</v>
      </c>
      <c r="J16" s="25" t="s">
        <v>609</v>
      </c>
      <c r="K16" s="25" t="s">
        <v>609</v>
      </c>
      <c r="L16" s="109">
        <v>93</v>
      </c>
      <c r="M16" s="48" t="s">
        <v>687</v>
      </c>
      <c r="N16" s="25" t="s">
        <v>609</v>
      </c>
      <c r="O16" s="48" t="s">
        <v>609</v>
      </c>
      <c r="P16" s="25" t="s">
        <v>670</v>
      </c>
      <c r="Q16" s="25" t="s">
        <v>688</v>
      </c>
      <c r="R16" s="25" t="s">
        <v>609</v>
      </c>
      <c r="S16" s="25" t="s">
        <v>125</v>
      </c>
      <c r="T16" s="25" t="s">
        <v>670</v>
      </c>
      <c r="U16" s="48" t="s">
        <v>689</v>
      </c>
      <c r="V16" s="25" t="s">
        <v>87</v>
      </c>
      <c r="W16" s="25" t="s">
        <v>87</v>
      </c>
      <c r="X16" s="25" t="s">
        <v>87</v>
      </c>
      <c r="Y16" s="25" t="s">
        <v>690</v>
      </c>
      <c r="Z16" s="25" t="s">
        <v>670</v>
      </c>
      <c r="AA16" s="25" t="s">
        <v>691</v>
      </c>
      <c r="AB16" s="25" t="s">
        <v>620</v>
      </c>
      <c r="AC16" s="25" t="s">
        <v>609</v>
      </c>
      <c r="AD16" s="25" t="s">
        <v>87</v>
      </c>
      <c r="AE16" s="25" t="s">
        <v>87</v>
      </c>
      <c r="AF16" s="25" t="s">
        <v>87</v>
      </c>
      <c r="AG16" s="25" t="s">
        <v>87</v>
      </c>
      <c r="AH16" s="25" t="s">
        <v>87</v>
      </c>
      <c r="AI16" s="25" t="s">
        <v>87</v>
      </c>
      <c r="AJ16" s="25" t="s">
        <v>87</v>
      </c>
      <c r="AK16" s="25" t="s">
        <v>87</v>
      </c>
      <c r="AL16" s="25" t="s">
        <v>87</v>
      </c>
      <c r="AM16" s="25" t="s">
        <v>609</v>
      </c>
      <c r="AN16" s="25" t="s">
        <v>609</v>
      </c>
      <c r="AO16" s="25" t="s">
        <v>692</v>
      </c>
      <c r="AP16" s="25" t="s">
        <v>609</v>
      </c>
      <c r="AQ16" s="25" t="s">
        <v>609</v>
      </c>
      <c r="AR16" s="25" t="s">
        <v>609</v>
      </c>
      <c r="AS16" s="25" t="s">
        <v>609</v>
      </c>
      <c r="AT16" s="25" t="s">
        <v>609</v>
      </c>
      <c r="AU16" s="25" t="s">
        <v>609</v>
      </c>
      <c r="AV16" s="25" t="s">
        <v>609</v>
      </c>
      <c r="AW16" s="25" t="s">
        <v>609</v>
      </c>
      <c r="AX16" s="25" t="s">
        <v>609</v>
      </c>
      <c r="AY16" s="25" t="s">
        <v>671</v>
      </c>
      <c r="AZ16" s="25" t="s">
        <v>609</v>
      </c>
      <c r="BA16" s="25" t="s">
        <v>609</v>
      </c>
      <c r="BB16" s="25" t="s">
        <v>609</v>
      </c>
      <c r="BC16" s="25" t="s">
        <v>609</v>
      </c>
      <c r="BD16" s="25" t="s">
        <v>609</v>
      </c>
      <c r="BE16" s="25" t="s">
        <v>627</v>
      </c>
      <c r="BF16" s="25" t="s">
        <v>627</v>
      </c>
      <c r="BG16" s="25" t="s">
        <v>609</v>
      </c>
      <c r="BH16" s="25" t="s">
        <v>609</v>
      </c>
      <c r="BI16" s="25" t="s">
        <v>609</v>
      </c>
      <c r="BJ16" s="25" t="s">
        <v>609</v>
      </c>
      <c r="BK16" s="25" t="s">
        <v>609</v>
      </c>
      <c r="BL16" s="25"/>
    </row>
    <row r="17" spans="1:64" x14ac:dyDescent="0.3">
      <c r="A17" s="25">
        <v>13</v>
      </c>
      <c r="B17" s="25">
        <v>2123</v>
      </c>
      <c r="C17" s="25" t="s">
        <v>711</v>
      </c>
      <c r="D17" s="25">
        <v>2008</v>
      </c>
      <c r="E17" s="25" t="s">
        <v>668</v>
      </c>
      <c r="F17" s="25" t="s">
        <v>712</v>
      </c>
      <c r="G17" s="25" t="s">
        <v>713</v>
      </c>
      <c r="H17" s="25" t="s">
        <v>716</v>
      </c>
      <c r="I17" s="25" t="s">
        <v>714</v>
      </c>
      <c r="J17" s="25" t="s">
        <v>609</v>
      </c>
      <c r="K17" s="25" t="s">
        <v>609</v>
      </c>
      <c r="L17" s="109">
        <v>27</v>
      </c>
      <c r="M17" s="48" t="s">
        <v>715</v>
      </c>
      <c r="N17" s="48" t="s">
        <v>717</v>
      </c>
      <c r="O17" s="48" t="s">
        <v>718</v>
      </c>
      <c r="P17" s="25" t="s">
        <v>613</v>
      </c>
      <c r="Q17" s="25" t="s">
        <v>719</v>
      </c>
      <c r="R17" s="25" t="s">
        <v>720</v>
      </c>
      <c r="S17" s="25" t="s">
        <v>125</v>
      </c>
      <c r="T17" s="25" t="s">
        <v>617</v>
      </c>
      <c r="U17" s="25" t="s">
        <v>721</v>
      </c>
      <c r="V17" s="25" t="s">
        <v>87</v>
      </c>
      <c r="W17" s="25" t="s">
        <v>87</v>
      </c>
      <c r="X17" s="25" t="s">
        <v>87</v>
      </c>
      <c r="Y17" s="25" t="s">
        <v>609</v>
      </c>
      <c r="Z17" s="25" t="s">
        <v>613</v>
      </c>
      <c r="AA17" s="25" t="s">
        <v>722</v>
      </c>
      <c r="AB17" s="25" t="s">
        <v>620</v>
      </c>
      <c r="AC17" s="25" t="s">
        <v>723</v>
      </c>
      <c r="AD17" s="25" t="s">
        <v>87</v>
      </c>
      <c r="AE17" s="25" t="s">
        <v>87</v>
      </c>
      <c r="AF17" s="25" t="s">
        <v>87</v>
      </c>
      <c r="AG17" s="25" t="s">
        <v>87</v>
      </c>
      <c r="AH17" s="25" t="s">
        <v>87</v>
      </c>
      <c r="AI17" s="25" t="s">
        <v>87</v>
      </c>
      <c r="AJ17" s="25" t="s">
        <v>87</v>
      </c>
      <c r="AK17" s="25" t="s">
        <v>87</v>
      </c>
      <c r="AL17" s="25" t="s">
        <v>87</v>
      </c>
      <c r="AM17" s="25" t="s">
        <v>609</v>
      </c>
      <c r="AN17" s="25" t="s">
        <v>609</v>
      </c>
      <c r="AO17" s="25" t="s">
        <v>622</v>
      </c>
      <c r="AP17" s="25" t="s">
        <v>609</v>
      </c>
      <c r="AQ17" s="25" t="s">
        <v>609</v>
      </c>
      <c r="AR17" s="25" t="s">
        <v>609</v>
      </c>
      <c r="AS17" s="25" t="s">
        <v>609</v>
      </c>
      <c r="AT17" s="25" t="s">
        <v>609</v>
      </c>
      <c r="AU17" s="25" t="s">
        <v>609</v>
      </c>
      <c r="AV17" s="25" t="s">
        <v>609</v>
      </c>
      <c r="AW17" s="25" t="s">
        <v>609</v>
      </c>
      <c r="AX17" s="25" t="s">
        <v>609</v>
      </c>
      <c r="AY17" s="25" t="s">
        <v>680</v>
      </c>
      <c r="AZ17" s="25" t="s">
        <v>609</v>
      </c>
      <c r="BA17" s="25" t="s">
        <v>609</v>
      </c>
      <c r="BB17" s="25" t="s">
        <v>609</v>
      </c>
      <c r="BC17" s="25" t="s">
        <v>609</v>
      </c>
      <c r="BD17" s="25" t="s">
        <v>609</v>
      </c>
      <c r="BE17" s="25" t="s">
        <v>627</v>
      </c>
      <c r="BF17" s="25" t="s">
        <v>627</v>
      </c>
      <c r="BG17" s="25" t="s">
        <v>613</v>
      </c>
      <c r="BH17" s="25" t="s">
        <v>725</v>
      </c>
      <c r="BI17" s="25" t="s">
        <v>726</v>
      </c>
      <c r="BJ17" s="25" t="s">
        <v>95</v>
      </c>
      <c r="BK17" s="25" t="s">
        <v>628</v>
      </c>
      <c r="BL17" s="25" t="s">
        <v>724</v>
      </c>
    </row>
    <row r="18" spans="1:64" x14ac:dyDescent="0.3">
      <c r="A18" s="25">
        <v>14</v>
      </c>
      <c r="B18" s="25">
        <v>2135</v>
      </c>
      <c r="C18" s="25" t="s">
        <v>764</v>
      </c>
      <c r="D18" s="25">
        <v>2008</v>
      </c>
      <c r="E18" s="25" t="s">
        <v>668</v>
      </c>
      <c r="F18" s="25" t="s">
        <v>712</v>
      </c>
      <c r="G18" s="25" t="s">
        <v>765</v>
      </c>
      <c r="H18" s="25"/>
      <c r="I18" s="25" t="s">
        <v>766</v>
      </c>
      <c r="J18" s="25" t="s">
        <v>609</v>
      </c>
      <c r="K18" s="25" t="s">
        <v>609</v>
      </c>
      <c r="L18" s="109">
        <v>147</v>
      </c>
      <c r="M18" s="48" t="s">
        <v>767</v>
      </c>
      <c r="N18" s="25" t="s">
        <v>609</v>
      </c>
      <c r="O18" s="25" t="s">
        <v>609</v>
      </c>
      <c r="P18" s="25" t="s">
        <v>670</v>
      </c>
      <c r="Q18" s="25" t="s">
        <v>768</v>
      </c>
      <c r="R18" s="25" t="s">
        <v>769</v>
      </c>
      <c r="S18" s="25" t="s">
        <v>609</v>
      </c>
      <c r="T18" s="25" t="s">
        <v>609</v>
      </c>
      <c r="U18" s="25" t="s">
        <v>609</v>
      </c>
      <c r="V18" s="25" t="s">
        <v>87</v>
      </c>
      <c r="W18" s="25" t="s">
        <v>87</v>
      </c>
      <c r="X18" s="25" t="s">
        <v>87</v>
      </c>
      <c r="Y18" s="25" t="s">
        <v>609</v>
      </c>
      <c r="Z18" s="25" t="s">
        <v>670</v>
      </c>
      <c r="AA18" s="25" t="s">
        <v>770</v>
      </c>
      <c r="AB18" s="25" t="s">
        <v>620</v>
      </c>
      <c r="AC18" s="25" t="s">
        <v>771</v>
      </c>
      <c r="AD18" s="25" t="s">
        <v>87</v>
      </c>
      <c r="AE18" s="25" t="s">
        <v>87</v>
      </c>
      <c r="AF18" s="25" t="s">
        <v>87</v>
      </c>
      <c r="AG18" s="25" t="s">
        <v>87</v>
      </c>
      <c r="AH18" s="25" t="s">
        <v>87</v>
      </c>
      <c r="AI18" s="25" t="s">
        <v>87</v>
      </c>
      <c r="AJ18" s="25" t="s">
        <v>87</v>
      </c>
      <c r="AK18" s="25" t="s">
        <v>87</v>
      </c>
      <c r="AL18" s="25" t="s">
        <v>87</v>
      </c>
      <c r="AM18" s="25" t="s">
        <v>609</v>
      </c>
      <c r="AN18" s="25" t="s">
        <v>609</v>
      </c>
      <c r="AO18" s="25" t="s">
        <v>622</v>
      </c>
      <c r="AP18" s="25" t="s">
        <v>609</v>
      </c>
      <c r="AQ18" s="25" t="s">
        <v>609</v>
      </c>
      <c r="AR18" s="25" t="s">
        <v>609</v>
      </c>
      <c r="AS18" s="25" t="s">
        <v>609</v>
      </c>
      <c r="AT18" s="25" t="s">
        <v>609</v>
      </c>
      <c r="AU18" s="25" t="s">
        <v>609</v>
      </c>
      <c r="AV18" s="25" t="s">
        <v>609</v>
      </c>
      <c r="AW18" s="25" t="s">
        <v>609</v>
      </c>
      <c r="AX18" s="25" t="s">
        <v>609</v>
      </c>
      <c r="AY18" s="25" t="s">
        <v>772</v>
      </c>
      <c r="AZ18" s="25" t="s">
        <v>609</v>
      </c>
      <c r="BA18" s="25" t="s">
        <v>609</v>
      </c>
      <c r="BB18" s="25" t="s">
        <v>609</v>
      </c>
      <c r="BC18" s="25" t="s">
        <v>609</v>
      </c>
      <c r="BD18" s="25" t="s">
        <v>609</v>
      </c>
      <c r="BE18" s="25" t="s">
        <v>681</v>
      </c>
      <c r="BF18" s="25" t="s">
        <v>627</v>
      </c>
      <c r="BG18" s="25" t="s">
        <v>609</v>
      </c>
      <c r="BH18" s="25">
        <v>12</v>
      </c>
      <c r="BI18" s="25" t="s">
        <v>609</v>
      </c>
      <c r="BJ18" s="25" t="s">
        <v>95</v>
      </c>
      <c r="BK18" s="25" t="s">
        <v>96</v>
      </c>
      <c r="BL18" s="25"/>
    </row>
    <row r="19" spans="1:64" x14ac:dyDescent="0.3">
      <c r="A19" s="25">
        <v>15</v>
      </c>
      <c r="B19" s="25">
        <v>2140</v>
      </c>
      <c r="C19" s="25" t="s">
        <v>781</v>
      </c>
      <c r="D19" s="25">
        <v>2008</v>
      </c>
      <c r="E19" s="25" t="s">
        <v>668</v>
      </c>
      <c r="F19" s="25" t="s">
        <v>712</v>
      </c>
      <c r="G19" s="25" t="s">
        <v>782</v>
      </c>
      <c r="H19" s="25"/>
      <c r="I19" s="25" t="s">
        <v>783</v>
      </c>
      <c r="J19" s="25" t="s">
        <v>609</v>
      </c>
      <c r="K19" s="25" t="s">
        <v>609</v>
      </c>
      <c r="L19" s="109">
        <v>264</v>
      </c>
      <c r="M19" s="48" t="s">
        <v>784</v>
      </c>
      <c r="N19" s="25" t="s">
        <v>785</v>
      </c>
      <c r="O19" s="25" t="s">
        <v>786</v>
      </c>
      <c r="P19" s="25" t="s">
        <v>613</v>
      </c>
      <c r="Q19" s="25" t="s">
        <v>787</v>
      </c>
      <c r="R19" s="25" t="s">
        <v>788</v>
      </c>
      <c r="S19" s="25" t="s">
        <v>609</v>
      </c>
      <c r="T19" s="25" t="s">
        <v>609</v>
      </c>
      <c r="U19" s="25" t="s">
        <v>609</v>
      </c>
      <c r="V19" s="25" t="s">
        <v>87</v>
      </c>
      <c r="W19" s="25" t="s">
        <v>87</v>
      </c>
      <c r="X19" s="25" t="s">
        <v>87</v>
      </c>
      <c r="Y19" s="25" t="s">
        <v>609</v>
      </c>
      <c r="Z19" s="25" t="s">
        <v>613</v>
      </c>
      <c r="AA19" s="25" t="s">
        <v>789</v>
      </c>
      <c r="AB19" s="25" t="s">
        <v>620</v>
      </c>
      <c r="AC19" s="25" t="s">
        <v>790</v>
      </c>
      <c r="AD19" s="25" t="s">
        <v>87</v>
      </c>
      <c r="AE19" s="25" t="s">
        <v>87</v>
      </c>
      <c r="AF19" s="25" t="s">
        <v>87</v>
      </c>
      <c r="AG19" s="25" t="s">
        <v>87</v>
      </c>
      <c r="AH19" s="25" t="s">
        <v>87</v>
      </c>
      <c r="AI19" s="25" t="s">
        <v>87</v>
      </c>
      <c r="AJ19" s="25" t="s">
        <v>87</v>
      </c>
      <c r="AK19" s="25" t="s">
        <v>87</v>
      </c>
      <c r="AL19" s="25" t="s">
        <v>87</v>
      </c>
      <c r="AM19" s="25" t="s">
        <v>609</v>
      </c>
      <c r="AN19" s="25" t="s">
        <v>609</v>
      </c>
      <c r="AO19" s="25" t="s">
        <v>622</v>
      </c>
      <c r="AP19" s="25" t="s">
        <v>791</v>
      </c>
      <c r="AQ19" s="25" t="s">
        <v>609</v>
      </c>
      <c r="AR19" s="25" t="s">
        <v>609</v>
      </c>
      <c r="AS19" s="25" t="s">
        <v>609</v>
      </c>
      <c r="AT19" s="25" t="s">
        <v>609</v>
      </c>
      <c r="AU19" s="25" t="s">
        <v>131</v>
      </c>
      <c r="AV19" s="25" t="s">
        <v>792</v>
      </c>
      <c r="AW19" s="25" t="s">
        <v>609</v>
      </c>
      <c r="AX19" s="25" t="s">
        <v>609</v>
      </c>
      <c r="AY19" s="25" t="s">
        <v>671</v>
      </c>
      <c r="AZ19" s="25" t="s">
        <v>609</v>
      </c>
      <c r="BA19" s="25" t="s">
        <v>609</v>
      </c>
      <c r="BB19" s="25" t="s">
        <v>609</v>
      </c>
      <c r="BC19" s="25" t="s">
        <v>609</v>
      </c>
      <c r="BD19" s="25" t="s">
        <v>609</v>
      </c>
      <c r="BE19" s="25" t="s">
        <v>681</v>
      </c>
      <c r="BF19" s="25" t="s">
        <v>627</v>
      </c>
      <c r="BG19" s="25" t="s">
        <v>609</v>
      </c>
      <c r="BH19" s="25">
        <v>6</v>
      </c>
      <c r="BI19" s="25" t="s">
        <v>609</v>
      </c>
      <c r="BJ19" s="25" t="s">
        <v>95</v>
      </c>
      <c r="BK19" s="25" t="s">
        <v>609</v>
      </c>
      <c r="BL19" s="25"/>
    </row>
    <row r="20" spans="1:64" x14ac:dyDescent="0.3">
      <c r="A20" s="25">
        <v>16</v>
      </c>
      <c r="B20" s="25">
        <v>2283</v>
      </c>
      <c r="C20" s="25" t="s">
        <v>800</v>
      </c>
      <c r="D20" s="25">
        <v>2007</v>
      </c>
      <c r="E20" s="25" t="s">
        <v>668</v>
      </c>
      <c r="F20" s="25" t="s">
        <v>712</v>
      </c>
      <c r="G20" s="25" t="s">
        <v>801</v>
      </c>
      <c r="H20" s="25" t="s">
        <v>826</v>
      </c>
      <c r="I20" s="25" t="s">
        <v>799</v>
      </c>
      <c r="J20" s="25" t="s">
        <v>609</v>
      </c>
      <c r="K20" s="25" t="s">
        <v>609</v>
      </c>
      <c r="L20" s="109">
        <v>30</v>
      </c>
      <c r="M20" s="48" t="s">
        <v>802</v>
      </c>
      <c r="N20" s="25" t="s">
        <v>803</v>
      </c>
      <c r="O20" s="25" t="s">
        <v>804</v>
      </c>
      <c r="P20" s="25" t="s">
        <v>670</v>
      </c>
      <c r="Q20" s="25" t="s">
        <v>805</v>
      </c>
      <c r="R20" s="25" t="s">
        <v>609</v>
      </c>
      <c r="S20" s="25" t="s">
        <v>806</v>
      </c>
      <c r="T20" s="25" t="s">
        <v>807</v>
      </c>
      <c r="U20" s="25" t="s">
        <v>808</v>
      </c>
      <c r="V20" s="25" t="s">
        <v>87</v>
      </c>
      <c r="W20" s="25" t="s">
        <v>87</v>
      </c>
      <c r="X20" s="25" t="s">
        <v>87</v>
      </c>
      <c r="Y20" s="25" t="s">
        <v>609</v>
      </c>
      <c r="Z20" s="25" t="s">
        <v>670</v>
      </c>
      <c r="AA20" s="25" t="s">
        <v>809</v>
      </c>
      <c r="AB20" s="25" t="s">
        <v>620</v>
      </c>
      <c r="AC20" s="25" t="s">
        <v>609</v>
      </c>
      <c r="AD20" s="25" t="s">
        <v>87</v>
      </c>
      <c r="AE20" s="25" t="s">
        <v>87</v>
      </c>
      <c r="AF20" s="25" t="s">
        <v>87</v>
      </c>
      <c r="AG20" s="25" t="s">
        <v>87</v>
      </c>
      <c r="AH20" s="25" t="s">
        <v>87</v>
      </c>
      <c r="AI20" s="25" t="s">
        <v>87</v>
      </c>
      <c r="AJ20" s="25" t="s">
        <v>87</v>
      </c>
      <c r="AK20" s="25" t="s">
        <v>87</v>
      </c>
      <c r="AL20" s="25" t="s">
        <v>87</v>
      </c>
      <c r="AM20" s="25" t="s">
        <v>609</v>
      </c>
      <c r="AN20" s="25" t="s">
        <v>609</v>
      </c>
      <c r="AO20" s="25" t="s">
        <v>622</v>
      </c>
      <c r="AP20" s="25" t="s">
        <v>609</v>
      </c>
      <c r="AQ20" s="25" t="s">
        <v>609</v>
      </c>
      <c r="AR20" s="25" t="s">
        <v>609</v>
      </c>
      <c r="AS20" s="25" t="s">
        <v>609</v>
      </c>
      <c r="AT20" s="25" t="s">
        <v>609</v>
      </c>
      <c r="AU20" s="25" t="s">
        <v>131</v>
      </c>
      <c r="AV20" s="25" t="s">
        <v>810</v>
      </c>
      <c r="AW20" s="25" t="s">
        <v>609</v>
      </c>
      <c r="AX20" s="25" t="s">
        <v>609</v>
      </c>
      <c r="AY20" s="25" t="s">
        <v>680</v>
      </c>
      <c r="AZ20" s="25" t="s">
        <v>609</v>
      </c>
      <c r="BA20" s="25" t="s">
        <v>609</v>
      </c>
      <c r="BB20" s="25" t="s">
        <v>609</v>
      </c>
      <c r="BC20" s="25" t="s">
        <v>609</v>
      </c>
      <c r="BD20" s="25" t="s">
        <v>609</v>
      </c>
      <c r="BE20" s="25" t="s">
        <v>627</v>
      </c>
      <c r="BF20" s="25" t="s">
        <v>627</v>
      </c>
      <c r="BG20" s="25" t="s">
        <v>670</v>
      </c>
      <c r="BH20" s="25" t="s">
        <v>811</v>
      </c>
      <c r="BI20" s="25" t="s">
        <v>609</v>
      </c>
      <c r="BJ20" s="25" t="s">
        <v>95</v>
      </c>
      <c r="BK20" s="25" t="s">
        <v>96</v>
      </c>
      <c r="BL20" s="25"/>
    </row>
    <row r="21" spans="1:64" x14ac:dyDescent="0.3">
      <c r="A21" s="25">
        <v>17</v>
      </c>
      <c r="B21" s="25">
        <v>2333</v>
      </c>
      <c r="C21" s="25" t="s">
        <v>827</v>
      </c>
      <c r="D21" s="25">
        <v>2006</v>
      </c>
      <c r="E21" s="25" t="s">
        <v>68</v>
      </c>
      <c r="F21" s="25" t="s">
        <v>69</v>
      </c>
      <c r="G21" s="25" t="s">
        <v>828</v>
      </c>
      <c r="H21" s="25"/>
      <c r="I21" s="25" t="s">
        <v>829</v>
      </c>
      <c r="J21" s="25" t="s">
        <v>828</v>
      </c>
      <c r="K21" s="25" t="s">
        <v>828</v>
      </c>
      <c r="L21" s="109">
        <v>233</v>
      </c>
      <c r="M21" s="48" t="s">
        <v>830</v>
      </c>
      <c r="N21" s="25" t="s">
        <v>831</v>
      </c>
      <c r="O21" s="25" t="s">
        <v>832</v>
      </c>
      <c r="P21" s="25" t="s">
        <v>833</v>
      </c>
      <c r="Q21" s="25" t="s">
        <v>834</v>
      </c>
      <c r="R21" s="25" t="s">
        <v>835</v>
      </c>
      <c r="S21" s="25" t="s">
        <v>836</v>
      </c>
      <c r="T21" s="25" t="s">
        <v>478</v>
      </c>
      <c r="U21" s="25" t="s">
        <v>837</v>
      </c>
      <c r="V21" s="25" t="s">
        <v>87</v>
      </c>
      <c r="W21" s="25" t="s">
        <v>87</v>
      </c>
      <c r="X21" s="25" t="s">
        <v>87</v>
      </c>
      <c r="Y21" s="25" t="s">
        <v>838</v>
      </c>
      <c r="Z21" s="25" t="s">
        <v>839</v>
      </c>
      <c r="AA21" s="25" t="s">
        <v>840</v>
      </c>
      <c r="AB21" s="25" t="s">
        <v>841</v>
      </c>
      <c r="AC21" s="25" t="s">
        <v>842</v>
      </c>
      <c r="AD21" s="25" t="s">
        <v>87</v>
      </c>
      <c r="AE21" s="25" t="s">
        <v>87</v>
      </c>
      <c r="AF21" s="25" t="s">
        <v>87</v>
      </c>
      <c r="AG21" s="25" t="s">
        <v>87</v>
      </c>
      <c r="AH21" s="25" t="s">
        <v>87</v>
      </c>
      <c r="AI21" s="25" t="s">
        <v>87</v>
      </c>
      <c r="AJ21" s="25" t="s">
        <v>87</v>
      </c>
      <c r="AK21" s="25" t="s">
        <v>87</v>
      </c>
      <c r="AL21" s="25" t="s">
        <v>87</v>
      </c>
      <c r="AM21" s="25" t="s">
        <v>71</v>
      </c>
      <c r="AN21" s="25" t="s">
        <v>71</v>
      </c>
      <c r="AO21" s="25" t="s">
        <v>843</v>
      </c>
      <c r="AP21" s="25" t="s">
        <v>844</v>
      </c>
      <c r="AQ21" s="25">
        <v>164</v>
      </c>
      <c r="AR21" s="25" t="s">
        <v>71</v>
      </c>
      <c r="AS21" s="25" t="s">
        <v>71</v>
      </c>
      <c r="AT21" s="25" t="s">
        <v>71</v>
      </c>
      <c r="AU21" s="25" t="s">
        <v>845</v>
      </c>
      <c r="AV21" s="25" t="s">
        <v>846</v>
      </c>
      <c r="AW21" s="25" t="s">
        <v>71</v>
      </c>
      <c r="AX21" s="25" t="s">
        <v>71</v>
      </c>
      <c r="AY21" s="25" t="s">
        <v>847</v>
      </c>
      <c r="AZ21" s="25">
        <v>82</v>
      </c>
      <c r="BA21" s="25" t="s">
        <v>71</v>
      </c>
      <c r="BB21" s="25" t="s">
        <v>71</v>
      </c>
      <c r="BC21" s="25" t="s">
        <v>71</v>
      </c>
      <c r="BD21" s="25" t="s">
        <v>71</v>
      </c>
      <c r="BE21" s="25" t="s">
        <v>848</v>
      </c>
      <c r="BF21" s="25" t="s">
        <v>848</v>
      </c>
      <c r="BG21" s="25" t="s">
        <v>828</v>
      </c>
      <c r="BH21" s="25" t="s">
        <v>828</v>
      </c>
      <c r="BI21" s="25" t="s">
        <v>828</v>
      </c>
      <c r="BJ21" s="25" t="s">
        <v>828</v>
      </c>
      <c r="BK21" s="25" t="s">
        <v>828</v>
      </c>
      <c r="BL21" s="25"/>
    </row>
    <row r="22" spans="1:64" x14ac:dyDescent="0.3">
      <c r="A22" s="25">
        <v>18</v>
      </c>
      <c r="B22" s="25">
        <v>2369</v>
      </c>
      <c r="C22" s="25" t="s">
        <v>895</v>
      </c>
      <c r="D22" s="25">
        <v>2006</v>
      </c>
      <c r="E22" s="25" t="s">
        <v>897</v>
      </c>
      <c r="F22" s="25" t="s">
        <v>69</v>
      </c>
      <c r="G22" s="25" t="s">
        <v>898</v>
      </c>
      <c r="H22" s="25"/>
      <c r="I22" s="25" t="s">
        <v>896</v>
      </c>
      <c r="J22" s="25" t="s">
        <v>828</v>
      </c>
      <c r="K22" s="25" t="s">
        <v>828</v>
      </c>
      <c r="L22" s="109">
        <v>23</v>
      </c>
      <c r="M22" s="48" t="s">
        <v>899</v>
      </c>
      <c r="N22" s="25" t="s">
        <v>828</v>
      </c>
      <c r="O22" s="25" t="s">
        <v>828</v>
      </c>
      <c r="P22" s="25" t="s">
        <v>828</v>
      </c>
      <c r="Q22" s="25" t="s">
        <v>828</v>
      </c>
      <c r="R22" s="25" t="s">
        <v>828</v>
      </c>
      <c r="S22" s="25" t="s">
        <v>828</v>
      </c>
      <c r="T22" s="25" t="s">
        <v>828</v>
      </c>
      <c r="U22" s="25" t="s">
        <v>828</v>
      </c>
      <c r="V22" s="25" t="s">
        <v>87</v>
      </c>
      <c r="W22" s="25" t="s">
        <v>87</v>
      </c>
      <c r="X22" s="25" t="s">
        <v>87</v>
      </c>
      <c r="Y22" s="25" t="s">
        <v>828</v>
      </c>
      <c r="Z22" s="25" t="s">
        <v>833</v>
      </c>
      <c r="AA22" s="25" t="s">
        <v>900</v>
      </c>
      <c r="AB22" s="25" t="s">
        <v>841</v>
      </c>
      <c r="AC22" s="25" t="s">
        <v>901</v>
      </c>
      <c r="AD22" s="25" t="s">
        <v>87</v>
      </c>
      <c r="AE22" s="25" t="s">
        <v>87</v>
      </c>
      <c r="AF22" s="25" t="s">
        <v>87</v>
      </c>
      <c r="AG22" s="25" t="s">
        <v>87</v>
      </c>
      <c r="AH22" s="25" t="s">
        <v>87</v>
      </c>
      <c r="AI22" s="25" t="s">
        <v>87</v>
      </c>
      <c r="AJ22" s="25" t="s">
        <v>87</v>
      </c>
      <c r="AK22" s="25" t="s">
        <v>87</v>
      </c>
      <c r="AL22" s="25" t="s">
        <v>87</v>
      </c>
      <c r="AM22" s="25" t="s">
        <v>71</v>
      </c>
      <c r="AN22" s="25" t="s">
        <v>71</v>
      </c>
      <c r="AO22" s="25" t="s">
        <v>843</v>
      </c>
      <c r="AP22" s="25" t="s">
        <v>902</v>
      </c>
      <c r="AQ22" s="25" t="s">
        <v>828</v>
      </c>
      <c r="AR22" s="25" t="s">
        <v>828</v>
      </c>
      <c r="AS22" s="25" t="s">
        <v>828</v>
      </c>
      <c r="AT22" s="25" t="s">
        <v>828</v>
      </c>
      <c r="AU22" s="25" t="s">
        <v>904</v>
      </c>
      <c r="AV22" s="25" t="s">
        <v>828</v>
      </c>
      <c r="AW22" s="25" t="s">
        <v>903</v>
      </c>
      <c r="AX22" s="25" t="s">
        <v>828</v>
      </c>
      <c r="AY22" s="25" t="s">
        <v>905</v>
      </c>
      <c r="AZ22" s="25" t="s">
        <v>828</v>
      </c>
      <c r="BA22" s="25" t="s">
        <v>828</v>
      </c>
      <c r="BB22" s="25" t="s">
        <v>828</v>
      </c>
      <c r="BC22" s="25" t="s">
        <v>828</v>
      </c>
      <c r="BD22" s="25" t="s">
        <v>828</v>
      </c>
      <c r="BE22" s="25" t="s">
        <v>848</v>
      </c>
      <c r="BF22" s="25" t="s">
        <v>848</v>
      </c>
      <c r="BG22" s="25" t="s">
        <v>833</v>
      </c>
      <c r="BH22" s="25" t="s">
        <v>906</v>
      </c>
      <c r="BI22" s="25" t="s">
        <v>828</v>
      </c>
      <c r="BJ22" s="25" t="s">
        <v>95</v>
      </c>
      <c r="BK22" s="25" t="s">
        <v>828</v>
      </c>
      <c r="BL22" s="25"/>
    </row>
    <row r="23" spans="1:64" x14ac:dyDescent="0.3">
      <c r="A23" s="25">
        <v>19</v>
      </c>
      <c r="B23" s="25">
        <v>2402</v>
      </c>
      <c r="C23" s="25" t="s">
        <v>936</v>
      </c>
      <c r="D23" s="25">
        <v>2005</v>
      </c>
      <c r="E23" s="25" t="s">
        <v>897</v>
      </c>
      <c r="F23" s="25" t="s">
        <v>69</v>
      </c>
      <c r="G23" s="25" t="s">
        <v>937</v>
      </c>
      <c r="H23" s="25" t="s">
        <v>938</v>
      </c>
      <c r="I23" s="25" t="s">
        <v>939</v>
      </c>
      <c r="J23" s="25" t="s">
        <v>941</v>
      </c>
      <c r="K23" s="25" t="s">
        <v>828</v>
      </c>
      <c r="L23" s="25">
        <v>231</v>
      </c>
      <c r="M23" s="25" t="s">
        <v>940</v>
      </c>
      <c r="N23" s="25" t="s">
        <v>942</v>
      </c>
      <c r="O23" s="25" t="s">
        <v>943</v>
      </c>
      <c r="P23" s="25" t="s">
        <v>833</v>
      </c>
      <c r="Q23" s="25" t="s">
        <v>944</v>
      </c>
      <c r="R23" s="25" t="s">
        <v>945</v>
      </c>
      <c r="S23" s="25" t="s">
        <v>946</v>
      </c>
      <c r="T23" s="25" t="s">
        <v>947</v>
      </c>
      <c r="U23" s="25" t="s">
        <v>948</v>
      </c>
      <c r="V23" s="25" t="s">
        <v>87</v>
      </c>
      <c r="W23" s="25" t="s">
        <v>87</v>
      </c>
      <c r="X23" s="25" t="s">
        <v>87</v>
      </c>
      <c r="Y23" s="25" t="s">
        <v>949</v>
      </c>
      <c r="Z23" s="25" t="s">
        <v>833</v>
      </c>
      <c r="AA23" s="25" t="s">
        <v>950</v>
      </c>
      <c r="AB23" s="25" t="s">
        <v>841</v>
      </c>
      <c r="AC23" s="25" t="s">
        <v>951</v>
      </c>
      <c r="AD23" s="25" t="s">
        <v>87</v>
      </c>
      <c r="AE23" s="25" t="s">
        <v>87</v>
      </c>
      <c r="AF23" s="25" t="s">
        <v>87</v>
      </c>
      <c r="AG23" s="25" t="s">
        <v>87</v>
      </c>
      <c r="AH23" s="25" t="s">
        <v>87</v>
      </c>
      <c r="AI23" s="25" t="s">
        <v>87</v>
      </c>
      <c r="AJ23" s="25" t="s">
        <v>87</v>
      </c>
      <c r="AK23" s="25" t="s">
        <v>87</v>
      </c>
      <c r="AL23" s="25" t="s">
        <v>87</v>
      </c>
      <c r="AM23" s="25" t="s">
        <v>828</v>
      </c>
      <c r="AN23" s="25" t="s">
        <v>828</v>
      </c>
      <c r="AO23" s="25" t="s">
        <v>843</v>
      </c>
      <c r="AP23" s="25" t="s">
        <v>902</v>
      </c>
      <c r="AQ23" s="25" t="s">
        <v>828</v>
      </c>
      <c r="AR23" s="25" t="s">
        <v>828</v>
      </c>
      <c r="AS23" s="25" t="s">
        <v>828</v>
      </c>
      <c r="AT23" s="25" t="s">
        <v>828</v>
      </c>
      <c r="AU23" s="25" t="s">
        <v>131</v>
      </c>
      <c r="AV23" s="25" t="s">
        <v>828</v>
      </c>
      <c r="AW23" s="25" t="s">
        <v>952</v>
      </c>
      <c r="AX23" s="25" t="s">
        <v>828</v>
      </c>
      <c r="AY23" s="25" t="s">
        <v>905</v>
      </c>
      <c r="AZ23" s="25" t="s">
        <v>828</v>
      </c>
      <c r="BA23" s="25" t="s">
        <v>828</v>
      </c>
      <c r="BB23" s="25" t="s">
        <v>828</v>
      </c>
      <c r="BC23" s="25" t="s">
        <v>828</v>
      </c>
      <c r="BD23" s="25" t="s">
        <v>828</v>
      </c>
      <c r="BE23" s="25" t="s">
        <v>848</v>
      </c>
      <c r="BF23" s="25" t="s">
        <v>848</v>
      </c>
      <c r="BG23" s="25" t="s">
        <v>833</v>
      </c>
      <c r="BH23" s="25" t="s">
        <v>953</v>
      </c>
      <c r="BI23" s="25" t="s">
        <v>954</v>
      </c>
      <c r="BJ23" s="25" t="s">
        <v>95</v>
      </c>
      <c r="BK23" s="25" t="s">
        <v>828</v>
      </c>
      <c r="BL23" s="25"/>
    </row>
    <row r="24" spans="1:64" x14ac:dyDescent="0.3">
      <c r="A24" s="25"/>
      <c r="B24" s="25"/>
      <c r="C24" s="25"/>
      <c r="D24" s="25"/>
      <c r="E24" s="25"/>
      <c r="F24" s="25"/>
      <c r="G24" s="25"/>
      <c r="H24" s="25"/>
      <c r="I24" s="25"/>
      <c r="J24" s="25"/>
      <c r="K24" s="25"/>
      <c r="L24" s="109"/>
      <c r="M24" s="48"/>
      <c r="N24" s="48"/>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row>
    <row r="25" spans="1:64" x14ac:dyDescent="0.3">
      <c r="A25" s="25"/>
      <c r="B25" s="25"/>
      <c r="C25" s="25"/>
      <c r="D25" s="25"/>
      <c r="E25" s="25"/>
      <c r="F25" s="25"/>
      <c r="G25" s="25"/>
      <c r="H25" s="25"/>
      <c r="I25" s="25"/>
      <c r="J25" s="25"/>
      <c r="K25" s="25"/>
      <c r="L25" s="109"/>
      <c r="M25" s="48"/>
      <c r="N25" s="48"/>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row>
    <row r="26" spans="1:64" x14ac:dyDescent="0.3">
      <c r="A26" s="25"/>
      <c r="B26" s="25"/>
      <c r="C26" s="25"/>
      <c r="D26" s="25"/>
      <c r="E26" s="25"/>
      <c r="F26" s="25"/>
      <c r="G26" s="25"/>
      <c r="H26" s="25"/>
      <c r="I26" s="25"/>
      <c r="J26" s="25"/>
      <c r="K26" s="25"/>
      <c r="L26" s="109"/>
      <c r="M26" s="48"/>
      <c r="N26" s="48"/>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row>
    <row r="27" spans="1:64" x14ac:dyDescent="0.3">
      <c r="A27" s="25"/>
      <c r="B27" s="25"/>
      <c r="C27" s="25"/>
      <c r="D27" s="25"/>
      <c r="E27" s="25"/>
      <c r="F27" s="25"/>
      <c r="G27" s="25"/>
      <c r="H27" s="25"/>
      <c r="I27" s="25"/>
      <c r="J27" s="25"/>
      <c r="K27" s="25"/>
      <c r="L27" s="109"/>
      <c r="M27" s="48"/>
      <c r="N27" s="48"/>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row>
    <row r="28" spans="1:64" x14ac:dyDescent="0.3">
      <c r="A28" s="25"/>
      <c r="B28" s="25"/>
      <c r="C28" s="25"/>
      <c r="D28" s="25"/>
      <c r="E28" s="25"/>
      <c r="F28" s="25"/>
      <c r="G28" s="25"/>
      <c r="H28" s="25"/>
      <c r="I28" s="25"/>
      <c r="J28" s="25"/>
      <c r="K28" s="25"/>
      <c r="L28" s="109"/>
      <c r="M28" s="48"/>
      <c r="N28" s="48"/>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row>
    <row r="29" spans="1:64" x14ac:dyDescent="0.3">
      <c r="A29" s="25"/>
      <c r="B29" s="25"/>
      <c r="C29" s="25"/>
      <c r="D29" s="25"/>
      <c r="E29" s="25"/>
      <c r="F29" s="25"/>
      <c r="G29" s="25"/>
      <c r="H29" s="25"/>
      <c r="I29" s="25"/>
      <c r="J29" s="25"/>
      <c r="K29" s="25"/>
      <c r="L29" s="109"/>
      <c r="M29" s="48"/>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row>
    <row r="30" spans="1:64" x14ac:dyDescent="0.3">
      <c r="A30" s="25"/>
      <c r="B30" s="25"/>
      <c r="C30" s="25"/>
      <c r="D30" s="25"/>
      <c r="E30" s="25"/>
      <c r="F30" s="25"/>
      <c r="G30" s="25"/>
      <c r="H30" s="25"/>
      <c r="I30" s="25"/>
      <c r="J30" s="25"/>
      <c r="K30" s="25"/>
      <c r="L30" s="109"/>
      <c r="M30" s="48"/>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row>
    <row r="31" spans="1:64" x14ac:dyDescent="0.3">
      <c r="A31" s="25"/>
      <c r="B31" s="25"/>
      <c r="C31" s="25"/>
      <c r="D31" s="25"/>
      <c r="E31" s="25"/>
      <c r="F31" s="25"/>
      <c r="G31" s="25"/>
      <c r="H31" s="25"/>
      <c r="I31" s="25"/>
      <c r="J31" s="25"/>
      <c r="K31" s="25"/>
      <c r="L31" s="109"/>
      <c r="M31" s="48"/>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row>
    <row r="32" spans="1:64" x14ac:dyDescent="0.3">
      <c r="A32" s="25"/>
      <c r="B32" s="25"/>
      <c r="C32" s="25"/>
      <c r="D32" s="25"/>
      <c r="E32" s="25"/>
      <c r="F32" s="25"/>
      <c r="G32" s="25"/>
      <c r="H32" s="25"/>
      <c r="I32" s="25"/>
      <c r="J32" s="25"/>
      <c r="K32" s="25"/>
      <c r="L32" s="109"/>
      <c r="M32" s="48"/>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row>
    <row r="33" spans="1:64" x14ac:dyDescent="0.3">
      <c r="A33" s="25"/>
      <c r="B33" s="25"/>
      <c r="C33" s="25"/>
      <c r="D33" s="25"/>
      <c r="E33" s="25"/>
      <c r="F33" s="25"/>
      <c r="G33" s="25"/>
      <c r="H33" s="25"/>
      <c r="I33" s="25"/>
      <c r="J33" s="25"/>
      <c r="K33" s="25"/>
      <c r="L33" s="109"/>
      <c r="M33" s="48"/>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row>
    <row r="34" spans="1:64" x14ac:dyDescent="0.3">
      <c r="A34" s="25"/>
      <c r="B34" s="25"/>
      <c r="C34" s="25"/>
      <c r="D34" s="25"/>
      <c r="E34" s="25"/>
      <c r="F34" s="25"/>
      <c r="G34" s="25"/>
      <c r="H34" s="25"/>
      <c r="I34" s="25"/>
      <c r="J34" s="25"/>
      <c r="K34" s="25"/>
      <c r="L34" s="109"/>
      <c r="M34" s="109"/>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row>
    <row r="35" spans="1:64" x14ac:dyDescent="0.3">
      <c r="A35" s="25"/>
      <c r="B35" s="25"/>
      <c r="C35" s="25"/>
      <c r="D35" s="25"/>
      <c r="E35" s="25"/>
      <c r="F35" s="25"/>
      <c r="G35" s="25"/>
      <c r="H35" s="25"/>
      <c r="I35" s="25"/>
      <c r="J35" s="25"/>
      <c r="K35" s="25"/>
      <c r="L35" s="109"/>
      <c r="M35" s="109"/>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row>
    <row r="36" spans="1:64" x14ac:dyDescent="0.3">
      <c r="A36" s="25"/>
      <c r="B36" s="25"/>
      <c r="C36" s="25"/>
      <c r="D36" s="25"/>
      <c r="E36" s="25"/>
      <c r="F36" s="25"/>
      <c r="G36" s="25"/>
      <c r="H36" s="25"/>
      <c r="I36" s="25"/>
      <c r="J36" s="25"/>
      <c r="K36" s="25"/>
      <c r="L36" s="109"/>
      <c r="M36" s="109"/>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row>
    <row r="37" spans="1:64" x14ac:dyDescent="0.3">
      <c r="A37" s="25"/>
      <c r="B37" s="25"/>
      <c r="C37" s="25"/>
      <c r="D37" s="25"/>
      <c r="E37" s="25"/>
      <c r="F37" s="25"/>
      <c r="G37" s="25"/>
      <c r="H37" s="25"/>
      <c r="I37" s="25"/>
      <c r="J37" s="25"/>
      <c r="K37" s="25"/>
      <c r="L37" s="109"/>
      <c r="M37" s="109"/>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row>
    <row r="38" spans="1:64" x14ac:dyDescent="0.3">
      <c r="A38" s="25"/>
      <c r="B38" s="25"/>
      <c r="C38" s="25"/>
      <c r="D38" s="25"/>
      <c r="E38" s="25"/>
      <c r="F38" s="25"/>
      <c r="G38" s="25"/>
      <c r="H38" s="25"/>
      <c r="I38" s="25"/>
      <c r="J38" s="25"/>
      <c r="K38" s="25"/>
      <c r="L38" s="109"/>
      <c r="M38" s="109"/>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row>
    <row r="39" spans="1:64" x14ac:dyDescent="0.3">
      <c r="A39" s="25"/>
      <c r="B39" s="25"/>
      <c r="C39" s="25"/>
      <c r="D39" s="25"/>
      <c r="E39" s="25"/>
      <c r="F39" s="25"/>
      <c r="G39" s="25"/>
      <c r="H39" s="25"/>
      <c r="I39" s="25"/>
      <c r="J39" s="25"/>
      <c r="K39" s="25"/>
      <c r="L39" s="109"/>
      <c r="M39" s="109"/>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row>
    <row r="40" spans="1:64" x14ac:dyDescent="0.3">
      <c r="A40" s="25"/>
      <c r="B40" s="25"/>
      <c r="C40" s="25"/>
      <c r="D40" s="25"/>
      <c r="E40" s="25"/>
      <c r="F40" s="25"/>
      <c r="G40" s="25"/>
      <c r="H40" s="25"/>
      <c r="I40" s="25"/>
      <c r="J40" s="25"/>
      <c r="K40" s="25"/>
      <c r="L40" s="109"/>
      <c r="M40" s="109"/>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row>
    <row r="41" spans="1:64" x14ac:dyDescent="0.3">
      <c r="A41" s="25"/>
      <c r="B41" s="25"/>
      <c r="C41" s="25"/>
      <c r="D41" s="25"/>
      <c r="E41" s="25"/>
      <c r="F41" s="25"/>
      <c r="G41" s="25"/>
      <c r="H41" s="25"/>
      <c r="I41" s="25"/>
      <c r="J41" s="25"/>
      <c r="K41" s="25"/>
      <c r="L41" s="109"/>
      <c r="M41" s="109"/>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row>
    <row r="42" spans="1:64" x14ac:dyDescent="0.3">
      <c r="A42" s="25"/>
      <c r="B42" s="25"/>
      <c r="C42" s="25"/>
      <c r="D42" s="25"/>
      <c r="E42" s="25"/>
      <c r="F42" s="25"/>
      <c r="G42" s="25"/>
      <c r="H42" s="25"/>
      <c r="I42" s="25"/>
      <c r="J42" s="25"/>
      <c r="K42" s="25"/>
      <c r="L42" s="109"/>
      <c r="M42" s="109"/>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row>
    <row r="43" spans="1:64" x14ac:dyDescent="0.3">
      <c r="A43" s="25"/>
      <c r="B43" s="25"/>
      <c r="C43" s="25"/>
      <c r="D43" s="25"/>
      <c r="E43" s="25"/>
      <c r="F43" s="25"/>
      <c r="G43" s="25"/>
      <c r="H43" s="25"/>
      <c r="I43" s="25"/>
      <c r="J43" s="25"/>
      <c r="K43" s="25"/>
      <c r="L43" s="109"/>
      <c r="M43" s="109"/>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row>
    <row r="44" spans="1:64" x14ac:dyDescent="0.3">
      <c r="A44" s="25"/>
      <c r="B44" s="25"/>
      <c r="C44" s="25"/>
      <c r="D44" s="25"/>
      <c r="E44" s="25"/>
      <c r="F44" s="25"/>
      <c r="G44" s="25"/>
      <c r="H44" s="25"/>
      <c r="I44" s="25"/>
      <c r="J44" s="25"/>
      <c r="K44" s="25"/>
      <c r="L44" s="109"/>
      <c r="M44" s="109"/>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row>
    <row r="45" spans="1:64" x14ac:dyDescent="0.3">
      <c r="A45" s="25"/>
      <c r="B45" s="25"/>
      <c r="C45" s="25"/>
      <c r="D45" s="25"/>
      <c r="E45" s="25"/>
      <c r="F45" s="25"/>
      <c r="G45" s="25"/>
      <c r="H45" s="25"/>
      <c r="I45" s="25"/>
      <c r="J45" s="25"/>
      <c r="K45" s="25"/>
      <c r="L45" s="109"/>
      <c r="M45" s="109"/>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row>
    <row r="46" spans="1:64" x14ac:dyDescent="0.3">
      <c r="A46" s="25"/>
      <c r="B46" s="25"/>
      <c r="C46" s="25"/>
      <c r="D46" s="25"/>
      <c r="E46" s="25"/>
      <c r="F46" s="25"/>
      <c r="G46" s="25"/>
      <c r="H46" s="25"/>
      <c r="I46" s="25"/>
      <c r="J46" s="25"/>
      <c r="K46" s="25"/>
      <c r="L46" s="109"/>
      <c r="M46" s="109"/>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row>
    <row r="47" spans="1:64" x14ac:dyDescent="0.3">
      <c r="A47" s="25"/>
      <c r="B47" s="25"/>
      <c r="C47" s="25"/>
      <c r="D47" s="25"/>
      <c r="E47" s="25"/>
      <c r="F47" s="25"/>
      <c r="G47" s="25"/>
      <c r="H47" s="25"/>
      <c r="I47" s="25"/>
      <c r="J47" s="25"/>
      <c r="K47" s="25"/>
      <c r="L47" s="109"/>
      <c r="M47" s="109"/>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row>
    <row r="48" spans="1:64" x14ac:dyDescent="0.3">
      <c r="A48" s="25"/>
      <c r="B48" s="25"/>
      <c r="C48" s="25"/>
      <c r="D48" s="25"/>
      <c r="E48" s="25"/>
      <c r="F48" s="25"/>
      <c r="G48" s="25"/>
      <c r="H48" s="25"/>
      <c r="I48" s="25"/>
      <c r="J48" s="25"/>
      <c r="K48" s="25"/>
      <c r="L48" s="109"/>
      <c r="M48" s="109"/>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row>
    <row r="49" spans="1:64" x14ac:dyDescent="0.3">
      <c r="A49" s="25"/>
      <c r="B49" s="25"/>
      <c r="C49" s="25"/>
      <c r="D49" s="25"/>
      <c r="E49" s="25"/>
      <c r="F49" s="25"/>
      <c r="G49" s="25"/>
      <c r="H49" s="25"/>
      <c r="I49" s="25"/>
      <c r="J49" s="25"/>
      <c r="K49" s="25"/>
      <c r="L49" s="109"/>
      <c r="M49" s="109"/>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row>
    <row r="50" spans="1:64" x14ac:dyDescent="0.3">
      <c r="A50" s="25"/>
      <c r="B50" s="25"/>
      <c r="C50" s="25"/>
      <c r="D50" s="25"/>
      <c r="E50" s="25"/>
      <c r="F50" s="25"/>
      <c r="G50" s="25"/>
      <c r="H50" s="25"/>
      <c r="I50" s="25"/>
      <c r="J50" s="25"/>
      <c r="K50" s="25"/>
      <c r="L50" s="109"/>
      <c r="M50" s="109"/>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row>
    <row r="51" spans="1:64" x14ac:dyDescent="0.3">
      <c r="A51" s="25"/>
      <c r="B51" s="25"/>
      <c r="C51" s="25"/>
      <c r="D51" s="25"/>
      <c r="E51" s="25"/>
      <c r="F51" s="25"/>
      <c r="G51" s="25"/>
      <c r="H51" s="25"/>
      <c r="I51" s="25"/>
      <c r="J51" s="25"/>
      <c r="K51" s="25"/>
      <c r="L51" s="109"/>
      <c r="M51" s="109"/>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row>
    <row r="52" spans="1:64" x14ac:dyDescent="0.3">
      <c r="A52" s="25"/>
      <c r="B52" s="25"/>
      <c r="C52" s="25"/>
      <c r="D52" s="25"/>
      <c r="E52" s="25"/>
      <c r="F52" s="25"/>
      <c r="G52" s="25"/>
      <c r="H52" s="25"/>
      <c r="I52" s="25"/>
      <c r="J52" s="25"/>
      <c r="K52" s="25"/>
      <c r="L52" s="109"/>
      <c r="M52" s="109"/>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row>
    <row r="53" spans="1:64" x14ac:dyDescent="0.3">
      <c r="A53" s="25"/>
      <c r="B53" s="25"/>
      <c r="C53" s="25"/>
      <c r="D53" s="25"/>
      <c r="E53" s="25"/>
      <c r="F53" s="25"/>
      <c r="G53" s="25"/>
      <c r="H53" s="25"/>
      <c r="I53" s="25"/>
      <c r="J53" s="25"/>
      <c r="K53" s="25"/>
      <c r="L53" s="109"/>
      <c r="M53" s="109"/>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row>
    <row r="54" spans="1:64" x14ac:dyDescent="0.3">
      <c r="A54" s="25"/>
      <c r="B54" s="25"/>
      <c r="C54" s="25"/>
      <c r="D54" s="25"/>
      <c r="E54" s="25"/>
      <c r="F54" s="25"/>
      <c r="G54" s="25"/>
      <c r="H54" s="25"/>
      <c r="I54" s="25"/>
      <c r="J54" s="25"/>
      <c r="K54" s="25"/>
      <c r="L54" s="109"/>
      <c r="M54" s="109"/>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row>
    <row r="55" spans="1:64" x14ac:dyDescent="0.3">
      <c r="A55" s="25"/>
      <c r="B55" s="25"/>
      <c r="C55" s="25"/>
      <c r="D55" s="25"/>
      <c r="E55" s="25"/>
      <c r="F55" s="25"/>
      <c r="G55" s="25"/>
      <c r="H55" s="25"/>
      <c r="I55" s="25"/>
      <c r="J55" s="25"/>
      <c r="K55" s="25"/>
      <c r="L55" s="109"/>
      <c r="M55" s="109"/>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row>
    <row r="56" spans="1:64" x14ac:dyDescent="0.3">
      <c r="A56" s="25"/>
      <c r="B56" s="25"/>
      <c r="C56" s="25"/>
      <c r="D56" s="25"/>
      <c r="E56" s="25"/>
      <c r="F56" s="25"/>
      <c r="G56" s="25"/>
      <c r="H56" s="25"/>
      <c r="I56" s="25"/>
      <c r="J56" s="25"/>
      <c r="K56" s="25"/>
      <c r="L56" s="109"/>
      <c r="M56" s="109"/>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row>
    <row r="57" spans="1:64" x14ac:dyDescent="0.3">
      <c r="A57" s="25"/>
      <c r="B57" s="25"/>
      <c r="C57" s="25"/>
      <c r="D57" s="25"/>
      <c r="E57" s="25"/>
      <c r="F57" s="25"/>
      <c r="G57" s="25"/>
      <c r="H57" s="25"/>
      <c r="I57" s="25"/>
      <c r="J57" s="25"/>
      <c r="K57" s="25"/>
      <c r="L57" s="109"/>
      <c r="M57" s="109"/>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row>
    <row r="58" spans="1:64" x14ac:dyDescent="0.3">
      <c r="A58" s="25"/>
      <c r="B58" s="25"/>
      <c r="C58" s="25"/>
      <c r="D58" s="25"/>
      <c r="E58" s="25"/>
      <c r="F58" s="25"/>
      <c r="G58" s="25"/>
      <c r="H58" s="25"/>
      <c r="I58" s="25"/>
      <c r="J58" s="25"/>
      <c r="K58" s="25"/>
      <c r="L58" s="109"/>
      <c r="M58" s="109"/>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row>
    <row r="59" spans="1:64" x14ac:dyDescent="0.3">
      <c r="A59" s="25"/>
      <c r="B59" s="25"/>
      <c r="C59" s="25"/>
      <c r="D59" s="25"/>
      <c r="E59" s="25"/>
      <c r="F59" s="25"/>
      <c r="G59" s="25"/>
      <c r="H59" s="25"/>
      <c r="I59" s="25"/>
      <c r="J59" s="25"/>
      <c r="K59" s="25"/>
      <c r="L59" s="109"/>
      <c r="M59" s="109"/>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row>
    <row r="60" spans="1:64" x14ac:dyDescent="0.3">
      <c r="A60" s="25"/>
      <c r="B60" s="25"/>
      <c r="C60" s="25"/>
      <c r="D60" s="25"/>
      <c r="E60" s="25"/>
      <c r="F60" s="25"/>
      <c r="G60" s="25"/>
      <c r="H60" s="25"/>
      <c r="I60" s="25"/>
      <c r="J60" s="25"/>
      <c r="K60" s="25"/>
      <c r="L60" s="109"/>
      <c r="M60" s="109"/>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row>
    <row r="61" spans="1:64" x14ac:dyDescent="0.3">
      <c r="A61" s="25"/>
      <c r="B61" s="25"/>
      <c r="C61" s="25"/>
      <c r="D61" s="25"/>
      <c r="E61" s="25"/>
      <c r="F61" s="25"/>
      <c r="G61" s="25"/>
      <c r="H61" s="25"/>
      <c r="I61" s="25"/>
      <c r="J61" s="25"/>
      <c r="K61" s="25"/>
      <c r="L61" s="109"/>
      <c r="M61" s="109"/>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row>
    <row r="62" spans="1:64" x14ac:dyDescent="0.3">
      <c r="A62" s="25"/>
      <c r="B62" s="25"/>
      <c r="C62" s="25"/>
      <c r="D62" s="25"/>
      <c r="E62" s="25"/>
      <c r="F62" s="25"/>
      <c r="G62" s="25"/>
      <c r="H62" s="25"/>
      <c r="I62" s="25"/>
      <c r="J62" s="25"/>
      <c r="K62" s="25"/>
      <c r="L62" s="109"/>
      <c r="M62" s="109"/>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row>
    <row r="63" spans="1:64" x14ac:dyDescent="0.3">
      <c r="A63" s="25"/>
      <c r="B63" s="25"/>
      <c r="C63" s="25"/>
      <c r="D63" s="25"/>
      <c r="E63" s="25"/>
      <c r="F63" s="25"/>
      <c r="G63" s="25"/>
      <c r="H63" s="25"/>
      <c r="I63" s="25"/>
      <c r="J63" s="25"/>
      <c r="K63" s="25"/>
      <c r="L63" s="109"/>
      <c r="M63" s="109"/>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row>
    <row r="64" spans="1:64" x14ac:dyDescent="0.3">
      <c r="A64" s="25"/>
      <c r="B64" s="25"/>
      <c r="C64" s="25"/>
      <c r="D64" s="25"/>
      <c r="E64" s="25"/>
      <c r="F64" s="25"/>
      <c r="G64" s="25"/>
      <c r="H64" s="25"/>
      <c r="I64" s="25"/>
      <c r="J64" s="25"/>
      <c r="K64" s="25"/>
      <c r="L64" s="109"/>
      <c r="M64" s="109"/>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row>
    <row r="65" spans="1:64" x14ac:dyDescent="0.3">
      <c r="A65" s="25"/>
      <c r="B65" s="25"/>
      <c r="C65" s="25"/>
      <c r="D65" s="25"/>
      <c r="E65" s="25"/>
      <c r="F65" s="25"/>
      <c r="G65" s="25"/>
      <c r="H65" s="25"/>
      <c r="I65" s="25"/>
      <c r="J65" s="25"/>
      <c r="K65" s="25"/>
      <c r="L65" s="109"/>
      <c r="M65" s="109"/>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row>
    <row r="66" spans="1:64" x14ac:dyDescent="0.3">
      <c r="A66" s="25"/>
      <c r="B66" s="25"/>
      <c r="C66" s="25"/>
      <c r="D66" s="25"/>
      <c r="E66" s="25"/>
      <c r="F66" s="25"/>
      <c r="G66" s="25"/>
      <c r="H66" s="25"/>
      <c r="I66" s="25"/>
      <c r="J66" s="25"/>
      <c r="K66" s="25"/>
      <c r="L66" s="109"/>
      <c r="M66" s="109"/>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row>
    <row r="67" spans="1:64" x14ac:dyDescent="0.3">
      <c r="A67" s="25"/>
      <c r="B67" s="25"/>
      <c r="C67" s="25"/>
      <c r="D67" s="25"/>
      <c r="E67" s="25"/>
      <c r="F67" s="25"/>
      <c r="G67" s="25"/>
      <c r="H67" s="25"/>
      <c r="I67" s="25"/>
      <c r="J67" s="25"/>
      <c r="K67" s="25"/>
      <c r="L67" s="109"/>
      <c r="M67" s="109"/>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row>
    <row r="68" spans="1:64" x14ac:dyDescent="0.3">
      <c r="A68" s="25"/>
      <c r="B68" s="25"/>
      <c r="C68" s="25"/>
      <c r="D68" s="25"/>
      <c r="E68" s="25"/>
      <c r="F68" s="25"/>
      <c r="G68" s="25"/>
      <c r="H68" s="25"/>
      <c r="I68" s="25"/>
      <c r="J68" s="25"/>
      <c r="K68" s="25"/>
      <c r="L68" s="109"/>
      <c r="M68" s="109"/>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row>
    <row r="69" spans="1:64" x14ac:dyDescent="0.3">
      <c r="A69" s="25"/>
      <c r="B69" s="25"/>
      <c r="C69" s="25"/>
      <c r="D69" s="25"/>
      <c r="E69" s="25"/>
      <c r="F69" s="25"/>
      <c r="G69" s="25"/>
      <c r="H69" s="25"/>
      <c r="I69" s="25"/>
      <c r="J69" s="25"/>
      <c r="K69" s="25"/>
      <c r="L69" s="109"/>
      <c r="M69" s="109"/>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row>
    <row r="70" spans="1:64" x14ac:dyDescent="0.3">
      <c r="A70" s="25"/>
      <c r="B70" s="25"/>
      <c r="C70" s="25"/>
      <c r="D70" s="25"/>
      <c r="E70" s="25"/>
      <c r="F70" s="25"/>
      <c r="G70" s="25"/>
      <c r="H70" s="25"/>
      <c r="I70" s="25"/>
      <c r="J70" s="25"/>
      <c r="K70" s="25"/>
      <c r="L70" s="109"/>
      <c r="M70" s="109"/>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row>
    <row r="71" spans="1:64" x14ac:dyDescent="0.3">
      <c r="A71" s="25"/>
      <c r="B71" s="25"/>
      <c r="C71" s="25"/>
      <c r="D71" s="25"/>
      <c r="E71" s="25"/>
      <c r="F71" s="25"/>
      <c r="G71" s="25"/>
      <c r="H71" s="25"/>
      <c r="I71" s="25"/>
      <c r="J71" s="25"/>
      <c r="K71" s="25"/>
      <c r="L71" s="109"/>
      <c r="M71" s="109"/>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row>
    <row r="72" spans="1:64" x14ac:dyDescent="0.3">
      <c r="A72" s="25"/>
      <c r="B72" s="25"/>
      <c r="C72" s="25"/>
      <c r="D72" s="25"/>
      <c r="E72" s="25"/>
      <c r="F72" s="25"/>
      <c r="G72" s="25"/>
      <c r="H72" s="25"/>
      <c r="I72" s="25"/>
      <c r="J72" s="25"/>
      <c r="K72" s="25"/>
      <c r="L72" s="109"/>
      <c r="M72" s="109"/>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row>
    <row r="73" spans="1:64" x14ac:dyDescent="0.3">
      <c r="A73" s="25"/>
      <c r="B73" s="25"/>
      <c r="C73" s="25"/>
      <c r="D73" s="25"/>
      <c r="E73" s="25"/>
      <c r="F73" s="25"/>
      <c r="G73" s="25"/>
      <c r="H73" s="25"/>
      <c r="I73" s="25"/>
      <c r="J73" s="25"/>
      <c r="K73" s="25"/>
      <c r="L73" s="109"/>
      <c r="M73" s="109"/>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row>
    <row r="74" spans="1:64" x14ac:dyDescent="0.3">
      <c r="A74" s="25"/>
      <c r="B74" s="25"/>
      <c r="C74" s="25"/>
      <c r="D74" s="25"/>
      <c r="E74" s="25"/>
      <c r="F74" s="25"/>
      <c r="G74" s="25"/>
      <c r="H74" s="25"/>
      <c r="I74" s="25"/>
      <c r="J74" s="25"/>
      <c r="K74" s="25"/>
      <c r="L74" s="109"/>
      <c r="M74" s="109"/>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row>
    <row r="75" spans="1:64" x14ac:dyDescent="0.3">
      <c r="A75" s="25"/>
      <c r="B75" s="25"/>
      <c r="C75" s="25"/>
      <c r="D75" s="25"/>
      <c r="E75" s="25"/>
      <c r="F75" s="25"/>
      <c r="G75" s="25"/>
      <c r="H75" s="25"/>
      <c r="I75" s="25"/>
      <c r="J75" s="25"/>
      <c r="K75" s="25"/>
      <c r="L75" s="109"/>
      <c r="M75" s="109"/>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row>
    <row r="76" spans="1:64" x14ac:dyDescent="0.3">
      <c r="A76" s="25"/>
      <c r="B76" s="25"/>
      <c r="C76" s="25"/>
      <c r="D76" s="25"/>
      <c r="E76" s="25"/>
      <c r="F76" s="25"/>
      <c r="G76" s="25"/>
      <c r="H76" s="25"/>
      <c r="I76" s="25"/>
      <c r="J76" s="25"/>
      <c r="K76" s="25"/>
      <c r="L76" s="109"/>
      <c r="M76" s="109"/>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row>
    <row r="77" spans="1:64" x14ac:dyDescent="0.3">
      <c r="A77" s="25"/>
      <c r="B77" s="25"/>
      <c r="C77" s="25"/>
      <c r="D77" s="25"/>
      <c r="E77" s="25"/>
      <c r="F77" s="25"/>
      <c r="G77" s="25"/>
      <c r="H77" s="25"/>
      <c r="I77" s="25"/>
      <c r="J77" s="25"/>
      <c r="K77" s="25"/>
      <c r="L77" s="109"/>
      <c r="M77" s="109"/>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row>
    <row r="78" spans="1:64" x14ac:dyDescent="0.3">
      <c r="A78" s="25"/>
      <c r="B78" s="25"/>
      <c r="C78" s="25"/>
      <c r="D78" s="25"/>
      <c r="E78" s="25"/>
      <c r="F78" s="25"/>
      <c r="G78" s="25"/>
      <c r="H78" s="25"/>
      <c r="I78" s="25"/>
      <c r="J78" s="25"/>
      <c r="K78" s="25"/>
      <c r="L78" s="109"/>
      <c r="M78" s="109"/>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row>
    <row r="79" spans="1:64" x14ac:dyDescent="0.3">
      <c r="A79" s="25"/>
      <c r="B79" s="25"/>
      <c r="C79" s="25"/>
      <c r="D79" s="25"/>
      <c r="E79" s="25"/>
      <c r="F79" s="25"/>
      <c r="G79" s="25"/>
      <c r="H79" s="25"/>
      <c r="I79" s="25"/>
      <c r="J79" s="25"/>
      <c r="K79" s="25"/>
      <c r="L79" s="109"/>
      <c r="M79" s="109"/>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row>
    <row r="80" spans="1:64" x14ac:dyDescent="0.3">
      <c r="A80" s="25"/>
      <c r="B80" s="25"/>
      <c r="C80" s="25"/>
      <c r="D80" s="25"/>
      <c r="E80" s="25"/>
      <c r="F80" s="25"/>
      <c r="G80" s="25"/>
      <c r="H80" s="25"/>
      <c r="I80" s="25"/>
      <c r="J80" s="25"/>
      <c r="K80" s="25"/>
      <c r="L80" s="109"/>
      <c r="M80" s="109"/>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row>
    <row r="81" spans="1:64" x14ac:dyDescent="0.3">
      <c r="A81" s="25"/>
      <c r="B81" s="25"/>
      <c r="C81" s="25"/>
      <c r="D81" s="25"/>
      <c r="E81" s="25"/>
      <c r="F81" s="25"/>
      <c r="G81" s="25"/>
      <c r="H81" s="25"/>
      <c r="I81" s="25"/>
      <c r="J81" s="25"/>
      <c r="K81" s="25"/>
      <c r="L81" s="109"/>
      <c r="M81" s="109"/>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row>
    <row r="82" spans="1:64" x14ac:dyDescent="0.3">
      <c r="A82" s="25"/>
      <c r="B82" s="25"/>
      <c r="C82" s="25"/>
      <c r="D82" s="25"/>
      <c r="E82" s="25"/>
      <c r="F82" s="25"/>
      <c r="G82" s="25"/>
      <c r="H82" s="25"/>
      <c r="I82" s="25"/>
      <c r="J82" s="25"/>
      <c r="K82" s="25"/>
      <c r="L82" s="109"/>
      <c r="M82" s="109"/>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row>
    <row r="83" spans="1:64" x14ac:dyDescent="0.3">
      <c r="A83" s="25"/>
      <c r="B83" s="25"/>
      <c r="C83" s="25"/>
      <c r="D83" s="25"/>
      <c r="E83" s="25"/>
      <c r="F83" s="25"/>
      <c r="G83" s="25"/>
      <c r="H83" s="25"/>
      <c r="I83" s="25"/>
      <c r="J83" s="25"/>
      <c r="K83" s="25"/>
      <c r="L83" s="109"/>
      <c r="M83" s="109"/>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row>
    <row r="84" spans="1:64" x14ac:dyDescent="0.3">
      <c r="A84" s="25"/>
      <c r="B84" s="25"/>
      <c r="C84" s="25"/>
      <c r="D84" s="25"/>
      <c r="E84" s="25"/>
      <c r="F84" s="25"/>
      <c r="G84" s="25"/>
      <c r="H84" s="25"/>
      <c r="I84" s="25"/>
      <c r="J84" s="25"/>
      <c r="K84" s="25"/>
      <c r="L84" s="109"/>
      <c r="M84" s="109"/>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row>
    <row r="85" spans="1:64" x14ac:dyDescent="0.3">
      <c r="A85" s="25"/>
      <c r="B85" s="25"/>
      <c r="C85" s="25"/>
      <c r="D85" s="25"/>
      <c r="E85" s="25"/>
      <c r="F85" s="25"/>
      <c r="G85" s="25"/>
      <c r="H85" s="25"/>
      <c r="I85" s="25"/>
      <c r="J85" s="25"/>
      <c r="K85" s="25"/>
      <c r="L85" s="109"/>
      <c r="M85" s="109"/>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row>
    <row r="86" spans="1:64" x14ac:dyDescent="0.3">
      <c r="A86" s="25"/>
      <c r="B86" s="25"/>
      <c r="C86" s="25"/>
      <c r="D86" s="25"/>
      <c r="E86" s="25"/>
      <c r="F86" s="25"/>
      <c r="G86" s="25"/>
      <c r="H86" s="25"/>
      <c r="I86" s="25"/>
      <c r="J86" s="25"/>
      <c r="K86" s="25"/>
      <c r="L86" s="109"/>
      <c r="M86" s="109"/>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row>
    <row r="87" spans="1:64" x14ac:dyDescent="0.3">
      <c r="A87" s="25"/>
      <c r="B87" s="25"/>
      <c r="C87" s="25"/>
      <c r="D87" s="25"/>
      <c r="E87" s="25"/>
      <c r="F87" s="25"/>
      <c r="G87" s="25"/>
      <c r="H87" s="25"/>
      <c r="I87" s="25"/>
      <c r="J87" s="25"/>
      <c r="K87" s="25"/>
      <c r="L87" s="109"/>
      <c r="M87" s="109"/>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row>
    <row r="88" spans="1:64" x14ac:dyDescent="0.3">
      <c r="A88" s="25"/>
      <c r="B88" s="25"/>
      <c r="C88" s="25"/>
      <c r="D88" s="25"/>
      <c r="E88" s="25"/>
      <c r="F88" s="25"/>
      <c r="G88" s="25"/>
      <c r="H88" s="25"/>
      <c r="I88" s="25"/>
      <c r="J88" s="25"/>
      <c r="K88" s="25"/>
      <c r="L88" s="109"/>
      <c r="M88" s="109"/>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row>
    <row r="89" spans="1:64" x14ac:dyDescent="0.3">
      <c r="A89" s="25"/>
      <c r="B89" s="25"/>
      <c r="C89" s="25"/>
      <c r="D89" s="25"/>
      <c r="E89" s="25"/>
      <c r="F89" s="25"/>
      <c r="G89" s="25"/>
      <c r="H89" s="25"/>
      <c r="I89" s="25"/>
      <c r="J89" s="25"/>
      <c r="K89" s="25"/>
      <c r="L89" s="109"/>
      <c r="M89" s="109"/>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row>
    <row r="90" spans="1:64" x14ac:dyDescent="0.3">
      <c r="A90" s="25"/>
      <c r="B90" s="25"/>
      <c r="C90" s="25"/>
      <c r="D90" s="25"/>
      <c r="E90" s="25"/>
      <c r="F90" s="25"/>
      <c r="G90" s="25"/>
      <c r="H90" s="25"/>
      <c r="I90" s="25"/>
      <c r="J90" s="25"/>
      <c r="K90" s="25"/>
      <c r="L90" s="109"/>
      <c r="M90" s="109"/>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row>
    <row r="91" spans="1:64" x14ac:dyDescent="0.3">
      <c r="A91" s="25"/>
      <c r="B91" s="25"/>
      <c r="C91" s="25"/>
      <c r="D91" s="25"/>
      <c r="E91" s="25"/>
      <c r="F91" s="25"/>
      <c r="G91" s="25"/>
      <c r="H91" s="25"/>
      <c r="I91" s="25"/>
      <c r="J91" s="25"/>
      <c r="K91" s="25"/>
      <c r="L91" s="109"/>
      <c r="M91" s="109"/>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row>
    <row r="92" spans="1:64" x14ac:dyDescent="0.3">
      <c r="A92" s="25"/>
      <c r="B92" s="25"/>
      <c r="C92" s="25"/>
      <c r="D92" s="25"/>
      <c r="E92" s="25"/>
      <c r="F92" s="25"/>
      <c r="G92" s="25"/>
      <c r="H92" s="25"/>
      <c r="I92" s="25"/>
      <c r="J92" s="25"/>
      <c r="K92" s="25"/>
      <c r="L92" s="109"/>
      <c r="M92" s="109"/>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row>
    <row r="93" spans="1:64" x14ac:dyDescent="0.3">
      <c r="A93" s="25"/>
      <c r="B93" s="25"/>
      <c r="C93" s="25"/>
      <c r="D93" s="25"/>
      <c r="E93" s="25"/>
      <c r="F93" s="25"/>
      <c r="G93" s="25"/>
      <c r="H93" s="25"/>
      <c r="I93" s="25"/>
      <c r="J93" s="25"/>
      <c r="K93" s="25"/>
      <c r="L93" s="109"/>
      <c r="M93" s="109"/>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row>
    <row r="94" spans="1:64" x14ac:dyDescent="0.3">
      <c r="A94" s="25"/>
      <c r="B94" s="25"/>
      <c r="C94" s="25"/>
      <c r="D94" s="25"/>
      <c r="E94" s="25"/>
      <c r="F94" s="25"/>
      <c r="G94" s="25"/>
      <c r="H94" s="25"/>
      <c r="I94" s="25"/>
      <c r="J94" s="25"/>
      <c r="K94" s="25"/>
      <c r="L94" s="109"/>
      <c r="M94" s="109"/>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row>
    <row r="95" spans="1:64" x14ac:dyDescent="0.3">
      <c r="A95" s="25"/>
      <c r="B95" s="25"/>
      <c r="C95" s="25"/>
      <c r="D95" s="25"/>
      <c r="E95" s="25"/>
      <c r="F95" s="25"/>
      <c r="G95" s="25"/>
      <c r="H95" s="25"/>
      <c r="I95" s="25"/>
      <c r="J95" s="25"/>
      <c r="K95" s="25"/>
      <c r="L95" s="109"/>
      <c r="M95" s="109"/>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row>
    <row r="96" spans="1:64" x14ac:dyDescent="0.3">
      <c r="A96" s="25"/>
      <c r="B96" s="25"/>
      <c r="C96" s="25"/>
      <c r="D96" s="25"/>
      <c r="E96" s="25"/>
      <c r="F96" s="25"/>
      <c r="G96" s="25"/>
      <c r="H96" s="25"/>
      <c r="I96" s="25"/>
      <c r="J96" s="25"/>
      <c r="K96" s="25"/>
      <c r="L96" s="109"/>
      <c r="M96" s="109"/>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row>
    <row r="97" spans="1:64" x14ac:dyDescent="0.3">
      <c r="A97" s="25"/>
      <c r="B97" s="25"/>
      <c r="C97" s="25"/>
      <c r="D97" s="25"/>
      <c r="E97" s="25"/>
      <c r="F97" s="25"/>
      <c r="G97" s="25"/>
      <c r="H97" s="25"/>
      <c r="I97" s="25"/>
      <c r="J97" s="25"/>
      <c r="K97" s="25"/>
      <c r="L97" s="109"/>
      <c r="M97" s="109"/>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row>
    <row r="98" spans="1:64" x14ac:dyDescent="0.3">
      <c r="A98" s="25"/>
      <c r="B98" s="25"/>
      <c r="C98" s="25"/>
      <c r="D98" s="25"/>
      <c r="E98" s="25"/>
      <c r="F98" s="25"/>
      <c r="G98" s="25"/>
      <c r="H98" s="25"/>
      <c r="I98" s="25"/>
      <c r="J98" s="25"/>
      <c r="K98" s="25"/>
      <c r="L98" s="109"/>
      <c r="M98" s="109"/>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row>
    <row r="99" spans="1:64" x14ac:dyDescent="0.3">
      <c r="A99" s="25"/>
      <c r="B99" s="25"/>
      <c r="C99" s="25"/>
      <c r="D99" s="25"/>
      <c r="E99" s="25"/>
      <c r="F99" s="25"/>
      <c r="G99" s="25"/>
      <c r="H99" s="25"/>
      <c r="I99" s="25"/>
      <c r="J99" s="25"/>
      <c r="K99" s="25"/>
      <c r="L99" s="109"/>
      <c r="M99" s="109"/>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row>
    <row r="100" spans="1:64" x14ac:dyDescent="0.3">
      <c r="A100" s="25"/>
      <c r="B100" s="25"/>
      <c r="C100" s="25"/>
      <c r="D100" s="25"/>
      <c r="E100" s="25"/>
      <c r="F100" s="25"/>
      <c r="G100" s="25"/>
      <c r="H100" s="25"/>
      <c r="I100" s="25"/>
      <c r="J100" s="25"/>
      <c r="K100" s="25"/>
      <c r="L100" s="109"/>
      <c r="M100" s="109"/>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row>
    <row r="101" spans="1:64" x14ac:dyDescent="0.3">
      <c r="A101" s="25"/>
      <c r="B101" s="25"/>
      <c r="C101" s="25"/>
      <c r="D101" s="25"/>
      <c r="E101" s="25"/>
      <c r="F101" s="25"/>
      <c r="G101" s="25"/>
      <c r="H101" s="25"/>
      <c r="I101" s="25"/>
      <c r="J101" s="25"/>
      <c r="K101" s="25"/>
      <c r="L101" s="109"/>
      <c r="M101" s="109"/>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row>
    <row r="102" spans="1:64" x14ac:dyDescent="0.3">
      <c r="A102" s="25"/>
      <c r="B102" s="25"/>
      <c r="C102" s="25"/>
      <c r="D102" s="25"/>
      <c r="E102" s="25"/>
      <c r="F102" s="25"/>
      <c r="G102" s="25"/>
      <c r="H102" s="25"/>
      <c r="I102" s="25"/>
      <c r="J102" s="25"/>
      <c r="K102" s="25"/>
      <c r="L102" s="109"/>
      <c r="M102" s="109"/>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row>
    <row r="103" spans="1:64" x14ac:dyDescent="0.3">
      <c r="A103" s="25"/>
      <c r="B103" s="25"/>
      <c r="C103" s="25"/>
      <c r="D103" s="25"/>
      <c r="E103" s="25"/>
      <c r="F103" s="25"/>
      <c r="G103" s="25"/>
      <c r="H103" s="25"/>
      <c r="I103" s="25"/>
      <c r="J103" s="25"/>
      <c r="K103" s="25"/>
      <c r="L103" s="109"/>
      <c r="M103" s="109"/>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row>
    <row r="104" spans="1:64" x14ac:dyDescent="0.3">
      <c r="A104" s="25"/>
      <c r="B104" s="25"/>
      <c r="C104" s="25"/>
      <c r="D104" s="25"/>
      <c r="E104" s="25"/>
      <c r="F104" s="25"/>
      <c r="G104" s="25"/>
      <c r="H104" s="25"/>
      <c r="I104" s="25"/>
      <c r="J104" s="25"/>
      <c r="K104" s="25"/>
      <c r="L104" s="109"/>
      <c r="M104" s="109"/>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row>
    <row r="105" spans="1:64" x14ac:dyDescent="0.3">
      <c r="A105" s="25"/>
      <c r="B105" s="25"/>
      <c r="C105" s="25"/>
      <c r="D105" s="25"/>
      <c r="E105" s="25"/>
      <c r="F105" s="25"/>
      <c r="G105" s="25"/>
      <c r="H105" s="25"/>
      <c r="I105" s="25"/>
      <c r="J105" s="25"/>
      <c r="K105" s="25"/>
      <c r="L105" s="109"/>
      <c r="M105" s="109"/>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row>
    <row r="106" spans="1:64" x14ac:dyDescent="0.3">
      <c r="A106" s="25"/>
      <c r="B106" s="25"/>
      <c r="C106" s="25"/>
      <c r="D106" s="25"/>
      <c r="E106" s="25"/>
      <c r="F106" s="25"/>
      <c r="G106" s="25"/>
      <c r="H106" s="25"/>
      <c r="I106" s="25"/>
      <c r="J106" s="25"/>
      <c r="K106" s="25"/>
      <c r="L106" s="109"/>
      <c r="M106" s="109"/>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row>
    <row r="107" spans="1:64" x14ac:dyDescent="0.3">
      <c r="A107" s="25"/>
      <c r="B107" s="25"/>
      <c r="C107" s="25"/>
      <c r="D107" s="25"/>
      <c r="E107" s="25"/>
      <c r="F107" s="25"/>
      <c r="G107" s="25"/>
      <c r="H107" s="25"/>
      <c r="I107" s="25"/>
      <c r="J107" s="25"/>
      <c r="K107" s="25"/>
      <c r="L107" s="109"/>
      <c r="M107" s="109"/>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row>
    <row r="108" spans="1:64" x14ac:dyDescent="0.3">
      <c r="A108" s="25"/>
      <c r="B108" s="25"/>
      <c r="C108" s="25"/>
      <c r="D108" s="25"/>
      <c r="E108" s="25"/>
      <c r="F108" s="25"/>
      <c r="G108" s="25"/>
      <c r="H108" s="25"/>
      <c r="I108" s="25"/>
      <c r="J108" s="25"/>
      <c r="K108" s="25"/>
      <c r="L108" s="109"/>
      <c r="M108" s="109"/>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row>
    <row r="109" spans="1:64" x14ac:dyDescent="0.3">
      <c r="A109" s="25"/>
      <c r="B109" s="25"/>
      <c r="C109" s="25"/>
      <c r="D109" s="25"/>
      <c r="E109" s="25"/>
      <c r="F109" s="25"/>
      <c r="G109" s="25"/>
      <c r="H109" s="25"/>
      <c r="I109" s="25"/>
      <c r="J109" s="25"/>
      <c r="K109" s="25"/>
      <c r="L109" s="109"/>
      <c r="M109" s="109"/>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row>
    <row r="110" spans="1:64" x14ac:dyDescent="0.3">
      <c r="A110" s="25"/>
      <c r="B110" s="25"/>
      <c r="C110" s="25"/>
      <c r="D110" s="25"/>
      <c r="E110" s="25"/>
      <c r="F110" s="25"/>
      <c r="G110" s="25"/>
      <c r="H110" s="25"/>
      <c r="I110" s="25"/>
      <c r="J110" s="25"/>
      <c r="K110" s="25"/>
      <c r="L110" s="109"/>
      <c r="M110" s="109"/>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row>
    <row r="111" spans="1:64" x14ac:dyDescent="0.3">
      <c r="A111" s="25"/>
      <c r="B111" s="25"/>
      <c r="C111" s="25"/>
      <c r="D111" s="25"/>
      <c r="E111" s="25"/>
      <c r="F111" s="25"/>
      <c r="G111" s="25"/>
      <c r="H111" s="25"/>
      <c r="I111" s="25"/>
      <c r="J111" s="25"/>
      <c r="K111" s="25"/>
      <c r="L111" s="109"/>
      <c r="M111" s="109"/>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row>
    <row r="112" spans="1:64" x14ac:dyDescent="0.3">
      <c r="A112" s="25"/>
      <c r="B112" s="25"/>
      <c r="C112" s="25"/>
      <c r="D112" s="25"/>
      <c r="E112" s="25"/>
      <c r="F112" s="25"/>
      <c r="G112" s="25"/>
      <c r="H112" s="25"/>
      <c r="I112" s="25"/>
      <c r="J112" s="25"/>
      <c r="K112" s="25"/>
      <c r="L112" s="109"/>
      <c r="M112" s="109"/>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row>
    <row r="113" spans="1:64" x14ac:dyDescent="0.3">
      <c r="A113" s="25"/>
      <c r="B113" s="25"/>
      <c r="C113" s="25"/>
      <c r="D113" s="25"/>
      <c r="E113" s="25"/>
      <c r="F113" s="25"/>
      <c r="G113" s="25"/>
      <c r="H113" s="25"/>
      <c r="I113" s="25"/>
      <c r="J113" s="25"/>
      <c r="K113" s="25"/>
      <c r="L113" s="109"/>
      <c r="M113" s="109"/>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row>
    <row r="114" spans="1:64" x14ac:dyDescent="0.3">
      <c r="A114" s="25"/>
      <c r="B114" s="25"/>
      <c r="C114" s="25"/>
      <c r="D114" s="25"/>
      <c r="E114" s="25"/>
      <c r="F114" s="25"/>
      <c r="G114" s="25"/>
      <c r="H114" s="25"/>
      <c r="I114" s="25"/>
      <c r="J114" s="25"/>
      <c r="K114" s="25"/>
      <c r="L114" s="109"/>
      <c r="M114" s="109"/>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row>
    <row r="115" spans="1:64" x14ac:dyDescent="0.3">
      <c r="A115" s="25"/>
      <c r="B115" s="25"/>
      <c r="C115" s="25"/>
      <c r="D115" s="25"/>
      <c r="E115" s="25"/>
      <c r="F115" s="25"/>
      <c r="G115" s="25"/>
      <c r="H115" s="25"/>
      <c r="I115" s="25"/>
      <c r="J115" s="25"/>
      <c r="K115" s="25"/>
      <c r="L115" s="109"/>
      <c r="M115" s="109"/>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row>
    <row r="116" spans="1:64" x14ac:dyDescent="0.3">
      <c r="A116" s="25"/>
      <c r="B116" s="25"/>
      <c r="C116" s="25"/>
      <c r="D116" s="25"/>
      <c r="E116" s="25"/>
      <c r="F116" s="25"/>
      <c r="G116" s="25"/>
      <c r="H116" s="25"/>
      <c r="I116" s="25"/>
      <c r="J116" s="25"/>
      <c r="K116" s="25"/>
      <c r="L116" s="109"/>
      <c r="M116" s="109"/>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row>
    <row r="117" spans="1:64" x14ac:dyDescent="0.3">
      <c r="A117" s="25"/>
      <c r="B117" s="25"/>
      <c r="C117" s="25"/>
      <c r="D117" s="25"/>
      <c r="E117" s="25"/>
      <c r="F117" s="25"/>
      <c r="G117" s="25"/>
      <c r="H117" s="25"/>
      <c r="I117" s="25"/>
      <c r="J117" s="25"/>
      <c r="K117" s="25"/>
      <c r="L117" s="109"/>
      <c r="M117" s="109"/>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row>
    <row r="118" spans="1:64" x14ac:dyDescent="0.3">
      <c r="A118" s="25"/>
      <c r="B118" s="25"/>
      <c r="C118" s="25"/>
      <c r="D118" s="25"/>
      <c r="E118" s="25"/>
      <c r="F118" s="25"/>
      <c r="G118" s="25"/>
      <c r="H118" s="25"/>
      <c r="I118" s="25"/>
      <c r="J118" s="25"/>
      <c r="K118" s="25"/>
      <c r="L118" s="109"/>
      <c r="M118" s="109"/>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row>
    <row r="119" spans="1:64" x14ac:dyDescent="0.3">
      <c r="A119" s="25"/>
      <c r="B119" s="25"/>
      <c r="C119" s="25"/>
      <c r="D119" s="25"/>
      <c r="E119" s="25"/>
      <c r="F119" s="25"/>
      <c r="G119" s="25"/>
      <c r="H119" s="25"/>
      <c r="I119" s="25"/>
      <c r="J119" s="25"/>
      <c r="K119" s="25"/>
      <c r="L119" s="109"/>
      <c r="M119" s="109"/>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row>
    <row r="120" spans="1:64" x14ac:dyDescent="0.3">
      <c r="A120" s="25"/>
      <c r="B120" s="25"/>
      <c r="C120" s="25"/>
      <c r="D120" s="25"/>
      <c r="E120" s="25"/>
      <c r="F120" s="25"/>
      <c r="G120" s="25"/>
      <c r="H120" s="25"/>
      <c r="I120" s="25"/>
      <c r="J120" s="25"/>
      <c r="K120" s="25"/>
      <c r="L120" s="109"/>
      <c r="M120" s="109"/>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row>
    <row r="121" spans="1:64" x14ac:dyDescent="0.3">
      <c r="A121" s="25"/>
      <c r="B121" s="25"/>
      <c r="C121" s="25"/>
      <c r="D121" s="25"/>
      <c r="E121" s="25"/>
      <c r="F121" s="25"/>
      <c r="G121" s="25"/>
      <c r="H121" s="25"/>
      <c r="I121" s="25"/>
      <c r="J121" s="25"/>
      <c r="K121" s="25"/>
      <c r="L121" s="109"/>
      <c r="M121" s="109"/>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row>
    <row r="122" spans="1:64" x14ac:dyDescent="0.3">
      <c r="A122" s="25"/>
      <c r="B122" s="25"/>
      <c r="C122" s="25"/>
      <c r="D122" s="25"/>
      <c r="E122" s="25"/>
      <c r="F122" s="25"/>
      <c r="G122" s="25"/>
      <c r="H122" s="25"/>
      <c r="I122" s="25"/>
      <c r="J122" s="25"/>
      <c r="K122" s="25"/>
      <c r="L122" s="109"/>
      <c r="M122" s="109"/>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row>
    <row r="123" spans="1:64" x14ac:dyDescent="0.3">
      <c r="A123" s="25"/>
      <c r="B123" s="25"/>
      <c r="C123" s="25"/>
      <c r="D123" s="25"/>
      <c r="E123" s="25"/>
      <c r="F123" s="25"/>
      <c r="G123" s="25"/>
      <c r="H123" s="25"/>
      <c r="I123" s="25"/>
      <c r="J123" s="25"/>
      <c r="K123" s="25"/>
      <c r="L123" s="109"/>
      <c r="M123" s="109"/>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row>
    <row r="124" spans="1:64" x14ac:dyDescent="0.3">
      <c r="A124" s="25"/>
      <c r="B124" s="25"/>
      <c r="C124" s="25"/>
      <c r="D124" s="25"/>
      <c r="E124" s="25"/>
      <c r="F124" s="25"/>
      <c r="G124" s="25"/>
      <c r="H124" s="25"/>
      <c r="I124" s="25"/>
      <c r="J124" s="25"/>
      <c r="K124" s="25"/>
      <c r="L124" s="109"/>
      <c r="M124" s="109"/>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row>
    <row r="125" spans="1:64" x14ac:dyDescent="0.3">
      <c r="A125" s="25"/>
      <c r="B125" s="25"/>
      <c r="C125" s="25"/>
      <c r="D125" s="25"/>
      <c r="E125" s="25"/>
      <c r="F125" s="25"/>
      <c r="G125" s="25"/>
      <c r="H125" s="25"/>
      <c r="I125" s="25"/>
      <c r="J125" s="25"/>
      <c r="K125" s="25"/>
      <c r="L125" s="109"/>
      <c r="M125" s="109"/>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row>
    <row r="126" spans="1:64" x14ac:dyDescent="0.3">
      <c r="A126" s="25"/>
      <c r="B126" s="25"/>
      <c r="C126" s="25"/>
      <c r="D126" s="25"/>
      <c r="E126" s="25"/>
      <c r="F126" s="25"/>
      <c r="G126" s="25"/>
      <c r="H126" s="25"/>
      <c r="I126" s="25"/>
      <c r="J126" s="25"/>
      <c r="K126" s="25"/>
      <c r="L126" s="109"/>
      <c r="M126" s="109"/>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row>
    <row r="127" spans="1:64" x14ac:dyDescent="0.3">
      <c r="A127" s="25"/>
      <c r="B127" s="25"/>
      <c r="C127" s="25"/>
      <c r="D127" s="25"/>
      <c r="E127" s="25"/>
      <c r="F127" s="25"/>
      <c r="G127" s="25"/>
      <c r="H127" s="25"/>
      <c r="I127" s="25"/>
      <c r="J127" s="25"/>
      <c r="K127" s="25"/>
      <c r="L127" s="109"/>
      <c r="M127" s="109"/>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row>
    <row r="128" spans="1:64" x14ac:dyDescent="0.3">
      <c r="A128" s="25"/>
      <c r="B128" s="25"/>
      <c r="C128" s="25"/>
      <c r="D128" s="25"/>
      <c r="E128" s="25"/>
      <c r="F128" s="25"/>
      <c r="G128" s="25"/>
      <c r="H128" s="25"/>
      <c r="I128" s="25"/>
      <c r="J128" s="25"/>
      <c r="K128" s="25"/>
      <c r="L128" s="109"/>
      <c r="M128" s="109"/>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row>
    <row r="129" spans="1:64" x14ac:dyDescent="0.3">
      <c r="A129" s="25"/>
      <c r="B129" s="25"/>
      <c r="C129" s="25"/>
      <c r="D129" s="25"/>
      <c r="E129" s="25"/>
      <c r="F129" s="25"/>
      <c r="G129" s="25"/>
      <c r="H129" s="25"/>
      <c r="I129" s="25"/>
      <c r="J129" s="25"/>
      <c r="K129" s="25"/>
      <c r="L129" s="109"/>
      <c r="M129" s="109"/>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row>
    <row r="130" spans="1:64" x14ac:dyDescent="0.3">
      <c r="A130" s="25"/>
      <c r="B130" s="25"/>
      <c r="C130" s="25"/>
      <c r="D130" s="25"/>
      <c r="E130" s="25"/>
      <c r="F130" s="25"/>
      <c r="G130" s="25"/>
      <c r="H130" s="25"/>
      <c r="I130" s="25"/>
      <c r="J130" s="25"/>
      <c r="K130" s="25"/>
      <c r="L130" s="109"/>
      <c r="M130" s="109"/>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row>
    <row r="131" spans="1:64" x14ac:dyDescent="0.3">
      <c r="A131" s="25"/>
      <c r="B131" s="25"/>
      <c r="C131" s="25"/>
      <c r="D131" s="25"/>
      <c r="E131" s="25"/>
      <c r="F131" s="25"/>
      <c r="G131" s="25"/>
      <c r="H131" s="25"/>
      <c r="I131" s="25"/>
      <c r="J131" s="25"/>
      <c r="K131" s="25"/>
      <c r="L131" s="109"/>
      <c r="M131" s="109"/>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row>
    <row r="132" spans="1:64" x14ac:dyDescent="0.3">
      <c r="A132" s="25"/>
      <c r="B132" s="25"/>
      <c r="C132" s="25"/>
      <c r="D132" s="25"/>
      <c r="E132" s="25"/>
      <c r="F132" s="25"/>
      <c r="G132" s="25"/>
      <c r="H132" s="25"/>
      <c r="I132" s="25"/>
      <c r="J132" s="25"/>
      <c r="K132" s="25"/>
      <c r="L132" s="109"/>
      <c r="M132" s="109"/>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row>
    <row r="133" spans="1:64" x14ac:dyDescent="0.3">
      <c r="A133" s="25"/>
      <c r="B133" s="25"/>
      <c r="C133" s="25"/>
      <c r="D133" s="25"/>
      <c r="E133" s="25"/>
      <c r="F133" s="25"/>
      <c r="G133" s="25"/>
      <c r="H133" s="25"/>
      <c r="I133" s="25"/>
      <c r="J133" s="25"/>
      <c r="K133" s="25"/>
      <c r="L133" s="109"/>
      <c r="M133" s="109"/>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row>
  </sheetData>
  <sheetProtection algorithmName="SHA-512" hashValue="nU0FE5UY91s7+0HJpq4OWi2BZ737Jf9bpPqHmiWaypZD+po+yw4wtJ4gY6RqVeRV8wV/emyoN8m3RQKxSxw8tA==" saltValue="LyPeFAdTBz3mEx8aRHx9Lw==" spinCount="100000" sheet="1" objects="1" scenarios="1"/>
  <autoFilter ref="A4:BL23"/>
  <sortState ref="A6:BO67">
    <sortCondition descending="1" ref="D5:D67"/>
  </sortState>
  <mergeCells count="63">
    <mergeCell ref="N3:N4"/>
    <mergeCell ref="F3:F4"/>
    <mergeCell ref="H3:H4"/>
    <mergeCell ref="O3:O4"/>
    <mergeCell ref="G3:G4"/>
    <mergeCell ref="E1:H2"/>
    <mergeCell ref="I1:AN1"/>
    <mergeCell ref="I3:I4"/>
    <mergeCell ref="P3:P4"/>
    <mergeCell ref="Q3:Q4"/>
    <mergeCell ref="J2:K2"/>
    <mergeCell ref="L2:M2"/>
    <mergeCell ref="N2:O2"/>
    <mergeCell ref="P2:R2"/>
    <mergeCell ref="J3:J4"/>
    <mergeCell ref="K3:K4"/>
    <mergeCell ref="L3:L4"/>
    <mergeCell ref="Z3:AC3"/>
    <mergeCell ref="AK3:AK4"/>
    <mergeCell ref="AD3:AF3"/>
    <mergeCell ref="M3:M4"/>
    <mergeCell ref="A3:A4"/>
    <mergeCell ref="B3:B4"/>
    <mergeCell ref="C3:C4"/>
    <mergeCell ref="D3:D4"/>
    <mergeCell ref="E3:E4"/>
    <mergeCell ref="AG3:AJ3"/>
    <mergeCell ref="BG1:BJ1"/>
    <mergeCell ref="V2:AK2"/>
    <mergeCell ref="AM2:AN2"/>
    <mergeCell ref="AO1:AX1"/>
    <mergeCell ref="AY1:BD1"/>
    <mergeCell ref="BE1:BF1"/>
    <mergeCell ref="BJ3:BJ4"/>
    <mergeCell ref="AR3:AS3"/>
    <mergeCell ref="AT3:AT4"/>
    <mergeCell ref="AL3:AL4"/>
    <mergeCell ref="AM3:AM4"/>
    <mergeCell ref="AN3:AN4"/>
    <mergeCell ref="AO3:AO4"/>
    <mergeCell ref="AP3:AP4"/>
    <mergeCell ref="AQ3:AQ4"/>
    <mergeCell ref="BK3:BK4"/>
    <mergeCell ref="BL3:BL4"/>
    <mergeCell ref="AV3:AW3"/>
    <mergeCell ref="BA3:BB3"/>
    <mergeCell ref="AZ3:AZ4"/>
    <mergeCell ref="BC3:BC4"/>
    <mergeCell ref="BD3:BD4"/>
    <mergeCell ref="BE3:BE4"/>
    <mergeCell ref="BF3:BF4"/>
    <mergeCell ref="BG3:BG4"/>
    <mergeCell ref="AX3:AX4"/>
    <mergeCell ref="AY3:AY4"/>
    <mergeCell ref="BH3:BH4"/>
    <mergeCell ref="BI3:BI4"/>
    <mergeCell ref="R3:R4"/>
    <mergeCell ref="V3:W3"/>
    <mergeCell ref="Y3:Y4"/>
    <mergeCell ref="S2:U2"/>
    <mergeCell ref="S3:S4"/>
    <mergeCell ref="T3:T4"/>
    <mergeCell ref="U3:U4"/>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6"/>
  <sheetViews>
    <sheetView workbookViewId="0">
      <pane xSplit="8" ySplit="3" topLeftCell="I4" activePane="bottomRight" state="frozen"/>
      <selection pane="topRight" activeCell="J1" sqref="J1"/>
      <selection pane="bottomLeft" activeCell="A4" sqref="A4"/>
      <selection pane="bottomRight" activeCell="X6" sqref="X6"/>
    </sheetView>
  </sheetViews>
  <sheetFormatPr defaultRowHeight="13.5" x14ac:dyDescent="0.3"/>
  <cols>
    <col min="1" max="1" width="4.75" style="32" bestFit="1" customWidth="1"/>
    <col min="2" max="2" width="4.625" style="32" bestFit="1" customWidth="1"/>
    <col min="3" max="3" width="5.75" style="32" bestFit="1" customWidth="1"/>
    <col min="4" max="8" width="9" style="32"/>
    <col min="9" max="10" width="11.25" style="32" customWidth="1"/>
    <col min="11" max="11" width="24.5" style="32" customWidth="1"/>
    <col min="12" max="15" width="9" style="32"/>
    <col min="16" max="16" width="9" style="51"/>
    <col min="17" max="17" width="9" style="32" customWidth="1"/>
    <col min="18" max="19" width="9" style="32"/>
    <col min="20" max="20" width="9" style="51"/>
    <col min="21" max="21" width="9" style="32" customWidth="1"/>
    <col min="22" max="22" width="11.375" style="32" customWidth="1"/>
    <col min="23" max="23" width="9.75" style="32" customWidth="1"/>
    <col min="24" max="16384" width="9" style="32"/>
  </cols>
  <sheetData>
    <row r="1" spans="1:23" ht="14.25" thickBot="1" x14ac:dyDescent="0.35"/>
    <row r="2" spans="1:23" ht="16.5" customHeight="1" x14ac:dyDescent="0.3">
      <c r="A2" s="153" t="s">
        <v>0</v>
      </c>
      <c r="B2" s="154" t="s">
        <v>1</v>
      </c>
      <c r="C2" s="154" t="s">
        <v>2</v>
      </c>
      <c r="D2" s="154" t="s">
        <v>3</v>
      </c>
      <c r="E2" s="154" t="s">
        <v>5</v>
      </c>
      <c r="F2" s="154" t="s">
        <v>54</v>
      </c>
      <c r="G2" s="154" t="s">
        <v>55</v>
      </c>
      <c r="H2" s="195" t="s">
        <v>21</v>
      </c>
      <c r="I2" s="197" t="s">
        <v>56</v>
      </c>
      <c r="J2" s="198"/>
      <c r="K2" s="199"/>
      <c r="L2" s="199"/>
      <c r="M2" s="200"/>
      <c r="N2" s="201" t="s">
        <v>1056</v>
      </c>
      <c r="O2" s="201"/>
      <c r="P2" s="201"/>
      <c r="Q2" s="118"/>
      <c r="R2" s="119"/>
      <c r="S2" s="119" t="s">
        <v>236</v>
      </c>
      <c r="T2" s="119"/>
      <c r="U2" s="120"/>
      <c r="V2" s="62" t="s">
        <v>179</v>
      </c>
      <c r="W2" s="64"/>
    </row>
    <row r="3" spans="1:23" ht="14.25" thickBot="1" x14ac:dyDescent="0.35">
      <c r="A3" s="148"/>
      <c r="B3" s="152"/>
      <c r="C3" s="152"/>
      <c r="D3" s="152"/>
      <c r="E3" s="152"/>
      <c r="F3" s="152"/>
      <c r="G3" s="152"/>
      <c r="H3" s="196"/>
      <c r="I3" s="71" t="s">
        <v>176</v>
      </c>
      <c r="J3" s="85" t="s">
        <v>243</v>
      </c>
      <c r="K3" s="72" t="s">
        <v>177</v>
      </c>
      <c r="L3" s="72" t="s">
        <v>48</v>
      </c>
      <c r="M3" s="73" t="s">
        <v>172</v>
      </c>
      <c r="N3" s="27" t="s">
        <v>171</v>
      </c>
      <c r="O3" s="27" t="s">
        <v>170</v>
      </c>
      <c r="P3" s="49" t="s">
        <v>59</v>
      </c>
      <c r="Q3" s="74" t="s">
        <v>58</v>
      </c>
      <c r="R3" s="30" t="s">
        <v>171</v>
      </c>
      <c r="S3" s="30" t="s">
        <v>170</v>
      </c>
      <c r="T3" s="34" t="s">
        <v>59</v>
      </c>
      <c r="U3" s="70" t="s">
        <v>58</v>
      </c>
      <c r="V3" s="63" t="s">
        <v>174</v>
      </c>
      <c r="W3" s="65" t="s">
        <v>175</v>
      </c>
    </row>
    <row r="4" spans="1:23" x14ac:dyDescent="0.3">
      <c r="A4" s="25">
        <v>3</v>
      </c>
      <c r="B4" s="25">
        <v>88</v>
      </c>
      <c r="C4" s="25" t="s">
        <v>112</v>
      </c>
      <c r="D4" s="25">
        <v>2015</v>
      </c>
      <c r="E4" s="25" t="s">
        <v>69</v>
      </c>
      <c r="F4" s="40" t="s">
        <v>139</v>
      </c>
      <c r="G4" s="40" t="s">
        <v>132</v>
      </c>
      <c r="H4" s="40" t="s">
        <v>134</v>
      </c>
      <c r="I4" s="40"/>
      <c r="J4" s="40" t="s">
        <v>181</v>
      </c>
      <c r="K4" s="40" t="s">
        <v>141</v>
      </c>
      <c r="L4" s="40" t="s">
        <v>143</v>
      </c>
      <c r="M4" s="40"/>
      <c r="N4" s="40">
        <v>166</v>
      </c>
      <c r="O4" s="40">
        <v>2</v>
      </c>
      <c r="P4" s="50">
        <f t="shared" ref="P4:P12" si="0">O4/N4*100</f>
        <v>1.2048192771084338</v>
      </c>
      <c r="Q4" s="40" t="s">
        <v>148</v>
      </c>
      <c r="R4" s="40">
        <v>206</v>
      </c>
      <c r="S4" s="40">
        <v>4</v>
      </c>
      <c r="T4" s="50">
        <f t="shared" ref="T4:T12" si="1">S4/R4*100</f>
        <v>1.9417475728155338</v>
      </c>
      <c r="U4" s="40" t="s">
        <v>147</v>
      </c>
      <c r="V4" s="40" t="s">
        <v>126</v>
      </c>
      <c r="W4" s="40"/>
    </row>
    <row r="5" spans="1:23" x14ac:dyDescent="0.3">
      <c r="A5" s="25">
        <v>3</v>
      </c>
      <c r="B5" s="25">
        <v>88</v>
      </c>
      <c r="C5" s="25" t="s">
        <v>112</v>
      </c>
      <c r="D5" s="25">
        <v>2015</v>
      </c>
      <c r="E5" s="25" t="s">
        <v>69</v>
      </c>
      <c r="F5" s="40" t="s">
        <v>139</v>
      </c>
      <c r="G5" s="40" t="s">
        <v>132</v>
      </c>
      <c r="H5" s="40" t="s">
        <v>134</v>
      </c>
      <c r="I5" s="40" t="s">
        <v>241</v>
      </c>
      <c r="J5" s="40" t="s">
        <v>234</v>
      </c>
      <c r="K5" s="40" t="s">
        <v>94</v>
      </c>
      <c r="L5" s="40" t="s">
        <v>143</v>
      </c>
      <c r="M5" s="40"/>
      <c r="N5" s="40">
        <v>166</v>
      </c>
      <c r="O5" s="40">
        <v>9</v>
      </c>
      <c r="P5" s="50">
        <f t="shared" si="0"/>
        <v>5.4216867469879517</v>
      </c>
      <c r="Q5" s="40"/>
      <c r="R5" s="40">
        <v>206</v>
      </c>
      <c r="S5" s="40">
        <v>10</v>
      </c>
      <c r="T5" s="50">
        <f t="shared" si="1"/>
        <v>4.8543689320388346</v>
      </c>
      <c r="U5" s="40"/>
      <c r="V5" s="40">
        <v>0.9</v>
      </c>
      <c r="W5" s="40"/>
    </row>
    <row r="6" spans="1:23" x14ac:dyDescent="0.3">
      <c r="A6" s="25">
        <v>3</v>
      </c>
      <c r="B6" s="25">
        <v>88</v>
      </c>
      <c r="C6" s="25" t="s">
        <v>112</v>
      </c>
      <c r="D6" s="25">
        <v>2015</v>
      </c>
      <c r="E6" s="25" t="s">
        <v>69</v>
      </c>
      <c r="F6" s="40" t="s">
        <v>139</v>
      </c>
      <c r="G6" s="40" t="s">
        <v>132</v>
      </c>
      <c r="H6" s="40" t="s">
        <v>134</v>
      </c>
      <c r="I6" s="40" t="s">
        <v>242</v>
      </c>
      <c r="J6" s="40" t="s">
        <v>234</v>
      </c>
      <c r="K6" s="40" t="s">
        <v>94</v>
      </c>
      <c r="L6" s="40" t="s">
        <v>143</v>
      </c>
      <c r="M6" s="40"/>
      <c r="N6" s="40">
        <v>166</v>
      </c>
      <c r="O6" s="40">
        <v>46</v>
      </c>
      <c r="P6" s="50">
        <f t="shared" si="0"/>
        <v>27.710843373493976</v>
      </c>
      <c r="Q6" s="40"/>
      <c r="R6" s="40">
        <v>206</v>
      </c>
      <c r="S6" s="40">
        <v>42</v>
      </c>
      <c r="T6" s="50">
        <f t="shared" si="1"/>
        <v>20.388349514563107</v>
      </c>
      <c r="U6" s="40"/>
      <c r="V6" s="40">
        <v>0.02</v>
      </c>
      <c r="W6" s="40"/>
    </row>
    <row r="7" spans="1:23" x14ac:dyDescent="0.3">
      <c r="A7" s="25">
        <v>3</v>
      </c>
      <c r="B7" s="25">
        <v>88</v>
      </c>
      <c r="C7" s="25" t="s">
        <v>112</v>
      </c>
      <c r="D7" s="25">
        <v>2015</v>
      </c>
      <c r="E7" s="25" t="s">
        <v>69</v>
      </c>
      <c r="F7" s="40" t="s">
        <v>1013</v>
      </c>
      <c r="G7" s="40" t="s">
        <v>132</v>
      </c>
      <c r="H7" s="40" t="s">
        <v>134</v>
      </c>
      <c r="I7" s="40" t="s">
        <v>242</v>
      </c>
      <c r="J7" s="40" t="s">
        <v>182</v>
      </c>
      <c r="K7" s="40" t="s">
        <v>149</v>
      </c>
      <c r="L7" s="40" t="s">
        <v>143</v>
      </c>
      <c r="M7" s="40"/>
      <c r="N7" s="40">
        <v>166</v>
      </c>
      <c r="O7" s="40">
        <v>30</v>
      </c>
      <c r="P7" s="50">
        <f t="shared" si="0"/>
        <v>18.072289156626507</v>
      </c>
      <c r="Q7" s="40"/>
      <c r="R7" s="40">
        <v>206</v>
      </c>
      <c r="S7" s="40">
        <v>12</v>
      </c>
      <c r="T7" s="50">
        <f t="shared" si="1"/>
        <v>5.825242718446602</v>
      </c>
      <c r="U7" s="40"/>
      <c r="V7" s="40">
        <v>1E-3</v>
      </c>
      <c r="W7" s="40"/>
    </row>
    <row r="8" spans="1:23" x14ac:dyDescent="0.3">
      <c r="A8" s="25">
        <v>3</v>
      </c>
      <c r="B8" s="25">
        <v>88</v>
      </c>
      <c r="C8" s="25" t="s">
        <v>112</v>
      </c>
      <c r="D8" s="25">
        <v>2015</v>
      </c>
      <c r="E8" s="25" t="s">
        <v>69</v>
      </c>
      <c r="F8" s="40" t="s">
        <v>139</v>
      </c>
      <c r="G8" s="40" t="s">
        <v>132</v>
      </c>
      <c r="H8" s="40" t="s">
        <v>134</v>
      </c>
      <c r="I8" s="40" t="s">
        <v>242</v>
      </c>
      <c r="J8" s="40" t="s">
        <v>182</v>
      </c>
      <c r="K8" s="40" t="s">
        <v>142</v>
      </c>
      <c r="L8" s="40" t="s">
        <v>143</v>
      </c>
      <c r="M8" s="40"/>
      <c r="N8" s="40">
        <v>166</v>
      </c>
      <c r="O8" s="40">
        <v>16</v>
      </c>
      <c r="P8" s="50">
        <f t="shared" si="0"/>
        <v>9.6385542168674707</v>
      </c>
      <c r="Q8" s="40"/>
      <c r="R8" s="40">
        <v>206</v>
      </c>
      <c r="S8" s="40">
        <v>30</v>
      </c>
      <c r="T8" s="50">
        <f t="shared" si="1"/>
        <v>14.563106796116504</v>
      </c>
      <c r="U8" s="40"/>
      <c r="V8" s="40"/>
      <c r="W8" s="40"/>
    </row>
    <row r="9" spans="1:23" x14ac:dyDescent="0.3">
      <c r="A9" s="25">
        <v>3</v>
      </c>
      <c r="B9" s="25">
        <v>88</v>
      </c>
      <c r="C9" s="25" t="s">
        <v>112</v>
      </c>
      <c r="D9" s="25">
        <v>2015</v>
      </c>
      <c r="E9" s="25" t="s">
        <v>69</v>
      </c>
      <c r="F9" s="40" t="s">
        <v>139</v>
      </c>
      <c r="G9" s="40" t="s">
        <v>132</v>
      </c>
      <c r="H9" s="40" t="s">
        <v>134</v>
      </c>
      <c r="I9" s="40" t="s">
        <v>242</v>
      </c>
      <c r="J9" s="40" t="s">
        <v>182</v>
      </c>
      <c r="K9" s="40" t="s">
        <v>144</v>
      </c>
      <c r="L9" s="40" t="s">
        <v>143</v>
      </c>
      <c r="M9" s="40"/>
      <c r="N9" s="40">
        <v>166</v>
      </c>
      <c r="O9" s="40">
        <v>25</v>
      </c>
      <c r="P9" s="50">
        <f t="shared" si="0"/>
        <v>15.060240963855422</v>
      </c>
      <c r="Q9" s="40"/>
      <c r="R9" s="40">
        <v>206</v>
      </c>
      <c r="S9" s="40">
        <v>9</v>
      </c>
      <c r="T9" s="50">
        <f t="shared" si="1"/>
        <v>4.3689320388349513</v>
      </c>
      <c r="U9" s="40"/>
      <c r="V9" s="40"/>
      <c r="W9" s="40"/>
    </row>
    <row r="10" spans="1:23" x14ac:dyDescent="0.3">
      <c r="A10" s="25">
        <v>3</v>
      </c>
      <c r="B10" s="25">
        <v>88</v>
      </c>
      <c r="C10" s="25" t="s">
        <v>112</v>
      </c>
      <c r="D10" s="25">
        <v>2015</v>
      </c>
      <c r="E10" s="25" t="s">
        <v>69</v>
      </c>
      <c r="F10" s="40" t="s">
        <v>139</v>
      </c>
      <c r="G10" s="40" t="s">
        <v>132</v>
      </c>
      <c r="H10" s="40" t="s">
        <v>134</v>
      </c>
      <c r="I10" s="40" t="s">
        <v>242</v>
      </c>
      <c r="J10" s="40" t="s">
        <v>182</v>
      </c>
      <c r="K10" s="40" t="s">
        <v>145</v>
      </c>
      <c r="L10" s="40" t="s">
        <v>143</v>
      </c>
      <c r="M10" s="40"/>
      <c r="N10" s="40">
        <v>166</v>
      </c>
      <c r="O10" s="40">
        <v>2</v>
      </c>
      <c r="P10" s="50">
        <f t="shared" si="0"/>
        <v>1.2048192771084338</v>
      </c>
      <c r="Q10" s="40"/>
      <c r="R10" s="40">
        <v>206</v>
      </c>
      <c r="S10" s="40">
        <v>3</v>
      </c>
      <c r="T10" s="50">
        <f t="shared" si="1"/>
        <v>1.4563106796116505</v>
      </c>
      <c r="U10" s="40"/>
      <c r="V10" s="40"/>
      <c r="W10" s="40"/>
    </row>
    <row r="11" spans="1:23" x14ac:dyDescent="0.3">
      <c r="A11" s="25">
        <v>3</v>
      </c>
      <c r="B11" s="25">
        <v>88</v>
      </c>
      <c r="C11" s="25" t="s">
        <v>112</v>
      </c>
      <c r="D11" s="25">
        <v>2015</v>
      </c>
      <c r="E11" s="25" t="s">
        <v>69</v>
      </c>
      <c r="F11" s="40" t="s">
        <v>139</v>
      </c>
      <c r="G11" s="40" t="s">
        <v>132</v>
      </c>
      <c r="H11" s="40" t="s">
        <v>134</v>
      </c>
      <c r="I11" s="40" t="s">
        <v>242</v>
      </c>
      <c r="J11" s="40" t="s">
        <v>182</v>
      </c>
      <c r="K11" s="40" t="s">
        <v>146</v>
      </c>
      <c r="L11" s="40" t="s">
        <v>143</v>
      </c>
      <c r="M11" s="40"/>
      <c r="N11" s="40">
        <v>166</v>
      </c>
      <c r="O11" s="40">
        <v>3</v>
      </c>
      <c r="P11" s="50">
        <f t="shared" si="0"/>
        <v>1.8072289156626504</v>
      </c>
      <c r="Q11" s="40"/>
      <c r="R11" s="40">
        <v>206</v>
      </c>
      <c r="S11" s="40">
        <v>0</v>
      </c>
      <c r="T11" s="50">
        <f t="shared" si="1"/>
        <v>0</v>
      </c>
      <c r="U11" s="40"/>
      <c r="V11" s="40"/>
      <c r="W11" s="40"/>
    </row>
    <row r="12" spans="1:23" x14ac:dyDescent="0.3">
      <c r="A12" s="25">
        <v>3</v>
      </c>
      <c r="B12" s="25">
        <v>88</v>
      </c>
      <c r="C12" s="25" t="s">
        <v>112</v>
      </c>
      <c r="D12" s="25">
        <v>2015</v>
      </c>
      <c r="E12" s="25" t="s">
        <v>69</v>
      </c>
      <c r="F12" s="40" t="s">
        <v>139</v>
      </c>
      <c r="G12" s="40" t="s">
        <v>132</v>
      </c>
      <c r="H12" s="40" t="s">
        <v>134</v>
      </c>
      <c r="I12" s="40"/>
      <c r="J12" s="40" t="s">
        <v>245</v>
      </c>
      <c r="K12" s="40" t="s">
        <v>154</v>
      </c>
      <c r="L12" s="40" t="s">
        <v>143</v>
      </c>
      <c r="M12" s="40"/>
      <c r="N12" s="40">
        <v>166</v>
      </c>
      <c r="O12" s="40">
        <v>16</v>
      </c>
      <c r="P12" s="50">
        <f t="shared" si="0"/>
        <v>9.6385542168674707</v>
      </c>
      <c r="Q12" s="40"/>
      <c r="R12" s="40">
        <v>206</v>
      </c>
      <c r="S12" s="40">
        <v>10</v>
      </c>
      <c r="T12" s="50">
        <f t="shared" si="1"/>
        <v>4.8543689320388346</v>
      </c>
      <c r="U12" s="40"/>
      <c r="V12" s="40">
        <v>0.2</v>
      </c>
      <c r="W12" s="40"/>
    </row>
    <row r="13" spans="1:23" x14ac:dyDescent="0.3">
      <c r="A13" s="25">
        <v>1</v>
      </c>
      <c r="B13" s="25">
        <v>148</v>
      </c>
      <c r="C13" s="25" t="s">
        <v>210</v>
      </c>
      <c r="D13" s="25">
        <v>2021</v>
      </c>
      <c r="E13" s="25" t="s">
        <v>69</v>
      </c>
      <c r="F13" s="25" t="s">
        <v>1014</v>
      </c>
      <c r="G13" s="40" t="s">
        <v>132</v>
      </c>
      <c r="H13" s="40" t="s">
        <v>229</v>
      </c>
      <c r="I13" s="40" t="s">
        <v>241</v>
      </c>
      <c r="J13" s="40" t="s">
        <v>181</v>
      </c>
      <c r="K13" s="40" t="s">
        <v>1022</v>
      </c>
      <c r="L13" s="40" t="s">
        <v>235</v>
      </c>
      <c r="M13" s="40"/>
      <c r="N13" s="40">
        <v>55</v>
      </c>
      <c r="O13" s="40">
        <v>0</v>
      </c>
      <c r="P13" s="50">
        <f t="shared" ref="P13:P21" si="2">O13/N13*100</f>
        <v>0</v>
      </c>
      <c r="Q13" s="40"/>
      <c r="R13" s="40">
        <v>55</v>
      </c>
      <c r="S13" s="40">
        <v>2</v>
      </c>
      <c r="T13" s="50">
        <f t="shared" ref="T13:T21" si="3">S13/R13*100</f>
        <v>3.6363636363636362</v>
      </c>
      <c r="U13" s="40"/>
      <c r="V13" s="40">
        <v>0.495</v>
      </c>
      <c r="W13" s="40"/>
    </row>
    <row r="14" spans="1:23" x14ac:dyDescent="0.3">
      <c r="A14" s="25">
        <v>1</v>
      </c>
      <c r="B14" s="25">
        <v>148</v>
      </c>
      <c r="C14" s="25" t="s">
        <v>210</v>
      </c>
      <c r="D14" s="25">
        <v>2021</v>
      </c>
      <c r="E14" s="25" t="s">
        <v>69</v>
      </c>
      <c r="F14" s="25" t="s">
        <v>212</v>
      </c>
      <c r="G14" s="40" t="s">
        <v>132</v>
      </c>
      <c r="H14" s="40" t="s">
        <v>229</v>
      </c>
      <c r="I14" s="40" t="s">
        <v>239</v>
      </c>
      <c r="J14" s="40" t="s">
        <v>237</v>
      </c>
      <c r="K14" s="40" t="s">
        <v>240</v>
      </c>
      <c r="L14" s="40" t="s">
        <v>235</v>
      </c>
      <c r="M14" s="40"/>
      <c r="N14" s="40">
        <v>55</v>
      </c>
      <c r="O14" s="40">
        <v>0</v>
      </c>
      <c r="P14" s="50">
        <f t="shared" si="2"/>
        <v>0</v>
      </c>
      <c r="Q14" s="40"/>
      <c r="R14" s="40">
        <v>55</v>
      </c>
      <c r="S14" s="40">
        <v>1</v>
      </c>
      <c r="T14" s="50">
        <f t="shared" si="3"/>
        <v>1.8181818181818181</v>
      </c>
      <c r="U14" s="40"/>
      <c r="V14" s="40" t="s">
        <v>238</v>
      </c>
      <c r="W14" s="40"/>
    </row>
    <row r="15" spans="1:23" x14ac:dyDescent="0.3">
      <c r="A15" s="25">
        <v>1</v>
      </c>
      <c r="B15" s="25">
        <v>148</v>
      </c>
      <c r="C15" s="25" t="s">
        <v>210</v>
      </c>
      <c r="D15" s="25">
        <v>2021</v>
      </c>
      <c r="E15" s="25" t="s">
        <v>69</v>
      </c>
      <c r="F15" s="25" t="s">
        <v>254</v>
      </c>
      <c r="G15" s="40" t="s">
        <v>132</v>
      </c>
      <c r="H15" s="40" t="s">
        <v>229</v>
      </c>
      <c r="I15" s="40" t="s">
        <v>244</v>
      </c>
      <c r="J15" s="40" t="s">
        <v>245</v>
      </c>
      <c r="K15" s="40" t="s">
        <v>245</v>
      </c>
      <c r="L15" s="40" t="s">
        <v>235</v>
      </c>
      <c r="M15" s="40"/>
      <c r="N15" s="40">
        <v>55</v>
      </c>
      <c r="O15" s="40">
        <v>8</v>
      </c>
      <c r="P15" s="50">
        <f t="shared" si="2"/>
        <v>14.545454545454545</v>
      </c>
      <c r="Q15" s="40"/>
      <c r="R15" s="40">
        <v>55</v>
      </c>
      <c r="S15" s="40">
        <v>13</v>
      </c>
      <c r="T15" s="50">
        <f t="shared" si="3"/>
        <v>23.636363636363637</v>
      </c>
      <c r="U15" s="40"/>
      <c r="V15" s="40">
        <v>0.22500000000000001</v>
      </c>
      <c r="W15" s="40"/>
    </row>
    <row r="16" spans="1:23" x14ac:dyDescent="0.3">
      <c r="A16" s="25">
        <v>1</v>
      </c>
      <c r="B16" s="25">
        <v>148</v>
      </c>
      <c r="C16" s="25" t="s">
        <v>210</v>
      </c>
      <c r="D16" s="25">
        <v>2021</v>
      </c>
      <c r="E16" s="25" t="s">
        <v>69</v>
      </c>
      <c r="F16" s="25" t="s">
        <v>255</v>
      </c>
      <c r="G16" s="40" t="s">
        <v>132</v>
      </c>
      <c r="H16" s="40" t="s">
        <v>229</v>
      </c>
      <c r="I16" s="40" t="s">
        <v>244</v>
      </c>
      <c r="J16" s="40" t="s">
        <v>246</v>
      </c>
      <c r="K16" s="40" t="s">
        <v>246</v>
      </c>
      <c r="L16" s="40" t="s">
        <v>235</v>
      </c>
      <c r="M16" s="40"/>
      <c r="N16" s="40">
        <v>55</v>
      </c>
      <c r="O16" s="40">
        <v>3</v>
      </c>
      <c r="P16" s="50">
        <f t="shared" si="2"/>
        <v>5.4545454545454541</v>
      </c>
      <c r="Q16" s="40"/>
      <c r="R16" s="40">
        <v>55</v>
      </c>
      <c r="S16" s="40">
        <v>12</v>
      </c>
      <c r="T16" s="50">
        <f t="shared" si="3"/>
        <v>21.818181818181817</v>
      </c>
      <c r="U16" s="40"/>
      <c r="V16" s="40">
        <v>1.2E-2</v>
      </c>
      <c r="W16" s="40"/>
    </row>
    <row r="17" spans="1:23" x14ac:dyDescent="0.3">
      <c r="A17" s="25">
        <v>1</v>
      </c>
      <c r="B17" s="25">
        <v>148</v>
      </c>
      <c r="C17" s="25" t="s">
        <v>210</v>
      </c>
      <c r="D17" s="25">
        <v>2021</v>
      </c>
      <c r="E17" s="25" t="s">
        <v>69</v>
      </c>
      <c r="F17" s="25" t="s">
        <v>256</v>
      </c>
      <c r="G17" s="40" t="s">
        <v>132</v>
      </c>
      <c r="H17" s="40" t="s">
        <v>229</v>
      </c>
      <c r="I17" s="40" t="s">
        <v>244</v>
      </c>
      <c r="J17" s="40" t="s">
        <v>247</v>
      </c>
      <c r="K17" s="40" t="s">
        <v>248</v>
      </c>
      <c r="L17" s="40" t="s">
        <v>235</v>
      </c>
      <c r="M17" s="40"/>
      <c r="N17" s="40">
        <v>55</v>
      </c>
      <c r="O17" s="40">
        <v>1</v>
      </c>
      <c r="P17" s="50">
        <f t="shared" si="2"/>
        <v>1.8181818181818181</v>
      </c>
      <c r="Q17" s="40"/>
      <c r="R17" s="40">
        <v>55</v>
      </c>
      <c r="S17" s="40">
        <v>0</v>
      </c>
      <c r="T17" s="50">
        <f t="shared" si="3"/>
        <v>0</v>
      </c>
      <c r="U17" s="40"/>
      <c r="V17" s="40" t="s">
        <v>238</v>
      </c>
      <c r="W17" s="40"/>
    </row>
    <row r="18" spans="1:23" x14ac:dyDescent="0.3">
      <c r="A18" s="25">
        <v>1</v>
      </c>
      <c r="B18" s="25">
        <v>148</v>
      </c>
      <c r="C18" s="25" t="s">
        <v>210</v>
      </c>
      <c r="D18" s="25">
        <v>2021</v>
      </c>
      <c r="E18" s="25" t="s">
        <v>69</v>
      </c>
      <c r="F18" s="25" t="s">
        <v>257</v>
      </c>
      <c r="G18" s="40" t="s">
        <v>132</v>
      </c>
      <c r="H18" s="40" t="s">
        <v>229</v>
      </c>
      <c r="I18" s="40" t="s">
        <v>244</v>
      </c>
      <c r="J18" s="40" t="s">
        <v>249</v>
      </c>
      <c r="K18" s="52" t="s">
        <v>97</v>
      </c>
      <c r="L18" s="40" t="s">
        <v>235</v>
      </c>
      <c r="M18" s="40"/>
      <c r="N18" s="40">
        <v>55</v>
      </c>
      <c r="O18" s="40">
        <v>1</v>
      </c>
      <c r="P18" s="50">
        <f t="shared" si="2"/>
        <v>1.8181818181818181</v>
      </c>
      <c r="Q18" s="40"/>
      <c r="R18" s="40">
        <v>55</v>
      </c>
      <c r="S18" s="40">
        <v>0</v>
      </c>
      <c r="T18" s="50">
        <f t="shared" si="3"/>
        <v>0</v>
      </c>
      <c r="U18" s="40"/>
      <c r="V18" s="40" t="s">
        <v>238</v>
      </c>
      <c r="W18" s="40"/>
    </row>
    <row r="19" spans="1:23" x14ac:dyDescent="0.3">
      <c r="A19" s="25">
        <v>1</v>
      </c>
      <c r="B19" s="25">
        <v>148</v>
      </c>
      <c r="C19" s="25" t="s">
        <v>210</v>
      </c>
      <c r="D19" s="25">
        <v>2021</v>
      </c>
      <c r="E19" s="25" t="s">
        <v>69</v>
      </c>
      <c r="F19" s="25" t="s">
        <v>258</v>
      </c>
      <c r="G19" s="40" t="s">
        <v>132</v>
      </c>
      <c r="H19" s="40" t="s">
        <v>229</v>
      </c>
      <c r="I19" s="40" t="s">
        <v>244</v>
      </c>
      <c r="J19" s="40" t="s">
        <v>250</v>
      </c>
      <c r="K19" s="40" t="s">
        <v>251</v>
      </c>
      <c r="L19" s="40" t="s">
        <v>235</v>
      </c>
      <c r="M19" s="40"/>
      <c r="N19" s="40">
        <v>55</v>
      </c>
      <c r="O19" s="40">
        <v>1</v>
      </c>
      <c r="P19" s="50">
        <f t="shared" si="2"/>
        <v>1.8181818181818181</v>
      </c>
      <c r="Q19" s="40"/>
      <c r="R19" s="40">
        <v>55</v>
      </c>
      <c r="S19" s="40">
        <v>0</v>
      </c>
      <c r="T19" s="50">
        <f t="shared" si="3"/>
        <v>0</v>
      </c>
      <c r="U19" s="40"/>
      <c r="V19" s="40" t="s">
        <v>238</v>
      </c>
      <c r="W19" s="40"/>
    </row>
    <row r="20" spans="1:23" x14ac:dyDescent="0.3">
      <c r="A20" s="25">
        <v>1</v>
      </c>
      <c r="B20" s="25">
        <v>148</v>
      </c>
      <c r="C20" s="25" t="s">
        <v>210</v>
      </c>
      <c r="D20" s="25">
        <v>2021</v>
      </c>
      <c r="E20" s="25" t="s">
        <v>69</v>
      </c>
      <c r="F20" s="25" t="s">
        <v>259</v>
      </c>
      <c r="G20" s="40" t="s">
        <v>132</v>
      </c>
      <c r="H20" s="40" t="s">
        <v>229</v>
      </c>
      <c r="I20" s="40" t="s">
        <v>242</v>
      </c>
      <c r="J20" s="40" t="s">
        <v>182</v>
      </c>
      <c r="K20" s="40" t="s">
        <v>252</v>
      </c>
      <c r="L20" s="40" t="s">
        <v>235</v>
      </c>
      <c r="M20" s="40"/>
      <c r="N20" s="40">
        <v>55</v>
      </c>
      <c r="O20" s="40">
        <v>3</v>
      </c>
      <c r="P20" s="50">
        <f t="shared" si="2"/>
        <v>5.4545454545454541</v>
      </c>
      <c r="Q20" s="40"/>
      <c r="R20" s="40">
        <v>55</v>
      </c>
      <c r="S20" s="40">
        <v>0</v>
      </c>
      <c r="T20" s="50">
        <f t="shared" si="3"/>
        <v>0</v>
      </c>
      <c r="U20" s="40"/>
      <c r="V20" s="40">
        <v>0.24299999999999999</v>
      </c>
      <c r="W20" s="40"/>
    </row>
    <row r="21" spans="1:23" x14ac:dyDescent="0.3">
      <c r="A21" s="25">
        <v>1</v>
      </c>
      <c r="B21" s="25">
        <v>148</v>
      </c>
      <c r="C21" s="25" t="s">
        <v>210</v>
      </c>
      <c r="D21" s="25">
        <v>2021</v>
      </c>
      <c r="E21" s="25" t="s">
        <v>69</v>
      </c>
      <c r="F21" s="25" t="s">
        <v>260</v>
      </c>
      <c r="G21" s="40" t="s">
        <v>132</v>
      </c>
      <c r="H21" s="40" t="s">
        <v>229</v>
      </c>
      <c r="I21" s="40" t="s">
        <v>242</v>
      </c>
      <c r="J21" s="40" t="s">
        <v>182</v>
      </c>
      <c r="K21" s="40" t="s">
        <v>253</v>
      </c>
      <c r="L21" s="40" t="s">
        <v>235</v>
      </c>
      <c r="M21" s="40"/>
      <c r="N21" s="40">
        <v>55</v>
      </c>
      <c r="O21" s="40">
        <v>2</v>
      </c>
      <c r="P21" s="50">
        <f t="shared" si="2"/>
        <v>3.6363636363636362</v>
      </c>
      <c r="Q21" s="40"/>
      <c r="R21" s="40">
        <v>55</v>
      </c>
      <c r="S21" s="40">
        <v>2</v>
      </c>
      <c r="T21" s="50">
        <f t="shared" si="3"/>
        <v>3.6363636363636362</v>
      </c>
      <c r="U21" s="40"/>
      <c r="V21" s="40" t="s">
        <v>238</v>
      </c>
      <c r="W21" s="40"/>
    </row>
    <row r="22" spans="1:23" x14ac:dyDescent="0.3">
      <c r="A22" s="25">
        <v>4</v>
      </c>
      <c r="B22" s="25">
        <v>1040</v>
      </c>
      <c r="C22" s="25" t="s">
        <v>310</v>
      </c>
      <c r="D22" s="25">
        <v>2015</v>
      </c>
      <c r="E22" s="25" t="s">
        <v>300</v>
      </c>
      <c r="F22" s="25" t="s">
        <v>1015</v>
      </c>
      <c r="G22" s="40" t="s">
        <v>323</v>
      </c>
      <c r="H22" s="40" t="s">
        <v>229</v>
      </c>
      <c r="I22" s="40" t="s">
        <v>341</v>
      </c>
      <c r="J22" s="40" t="s">
        <v>326</v>
      </c>
      <c r="K22" s="40" t="s">
        <v>94</v>
      </c>
      <c r="L22" s="40"/>
      <c r="M22" s="40"/>
      <c r="N22" s="40" t="s">
        <v>320</v>
      </c>
      <c r="O22" s="40" t="s">
        <v>320</v>
      </c>
      <c r="P22" s="114">
        <v>10.14</v>
      </c>
      <c r="Q22" s="40"/>
      <c r="R22" s="40" t="s">
        <v>320</v>
      </c>
      <c r="S22" s="40" t="s">
        <v>320</v>
      </c>
      <c r="T22" s="114">
        <v>9.92</v>
      </c>
      <c r="U22" s="40"/>
      <c r="V22" s="40">
        <v>0.13900000000000001</v>
      </c>
      <c r="W22" s="40"/>
    </row>
    <row r="23" spans="1:23" x14ac:dyDescent="0.3">
      <c r="A23" s="25">
        <v>4</v>
      </c>
      <c r="B23" s="25">
        <v>1040</v>
      </c>
      <c r="C23" s="25" t="s">
        <v>310</v>
      </c>
      <c r="D23" s="25">
        <v>2015</v>
      </c>
      <c r="E23" s="25" t="s">
        <v>300</v>
      </c>
      <c r="F23" s="25" t="s">
        <v>317</v>
      </c>
      <c r="G23" s="40" t="s">
        <v>323</v>
      </c>
      <c r="H23" s="40" t="s">
        <v>229</v>
      </c>
      <c r="I23" s="40" t="s">
        <v>341</v>
      </c>
      <c r="J23" s="40" t="s">
        <v>327</v>
      </c>
      <c r="K23" s="40" t="s">
        <v>306</v>
      </c>
      <c r="L23" s="40"/>
      <c r="M23" s="40"/>
      <c r="N23" s="40" t="s">
        <v>320</v>
      </c>
      <c r="O23" s="40" t="s">
        <v>320</v>
      </c>
      <c r="P23" s="114">
        <v>4.07</v>
      </c>
      <c r="Q23" s="40"/>
      <c r="R23" s="40" t="s">
        <v>320</v>
      </c>
      <c r="S23" s="40" t="s">
        <v>320</v>
      </c>
      <c r="T23" s="114">
        <v>2.06</v>
      </c>
      <c r="U23" s="40"/>
      <c r="V23" s="40" t="s">
        <v>328</v>
      </c>
      <c r="W23" s="40"/>
    </row>
    <row r="24" spans="1:23" x14ac:dyDescent="0.3">
      <c r="A24" s="25">
        <v>4</v>
      </c>
      <c r="B24" s="25">
        <v>1040</v>
      </c>
      <c r="C24" s="25" t="s">
        <v>310</v>
      </c>
      <c r="D24" s="25">
        <v>2015</v>
      </c>
      <c r="E24" s="25" t="s">
        <v>300</v>
      </c>
      <c r="F24" s="25" t="s">
        <v>317</v>
      </c>
      <c r="G24" s="40" t="s">
        <v>323</v>
      </c>
      <c r="H24" s="40" t="s">
        <v>229</v>
      </c>
      <c r="I24" s="40" t="s">
        <v>341</v>
      </c>
      <c r="J24" s="40" t="s">
        <v>301</v>
      </c>
      <c r="K24" s="40" t="s">
        <v>329</v>
      </c>
      <c r="L24" s="40"/>
      <c r="M24" s="40"/>
      <c r="N24" s="40" t="s">
        <v>320</v>
      </c>
      <c r="O24" s="40" t="s">
        <v>320</v>
      </c>
      <c r="P24" s="114">
        <v>5.8</v>
      </c>
      <c r="Q24" s="40"/>
      <c r="R24" s="40" t="s">
        <v>320</v>
      </c>
      <c r="S24" s="40" t="s">
        <v>320</v>
      </c>
      <c r="T24" s="114">
        <v>4.17</v>
      </c>
      <c r="U24" s="40"/>
      <c r="V24" s="40" t="s">
        <v>328</v>
      </c>
      <c r="W24" s="40"/>
    </row>
    <row r="25" spans="1:23" x14ac:dyDescent="0.3">
      <c r="A25" s="25">
        <v>4</v>
      </c>
      <c r="B25" s="25">
        <v>1040</v>
      </c>
      <c r="C25" s="25" t="s">
        <v>310</v>
      </c>
      <c r="D25" s="25">
        <v>2015</v>
      </c>
      <c r="E25" s="25" t="s">
        <v>300</v>
      </c>
      <c r="F25" s="25" t="s">
        <v>317</v>
      </c>
      <c r="G25" s="40" t="s">
        <v>323</v>
      </c>
      <c r="H25" s="40" t="s">
        <v>229</v>
      </c>
      <c r="I25" s="40" t="s">
        <v>341</v>
      </c>
      <c r="J25" s="40" t="s">
        <v>330</v>
      </c>
      <c r="K25" s="40" t="s">
        <v>331</v>
      </c>
      <c r="L25" s="40"/>
      <c r="M25" s="40"/>
      <c r="N25" s="40" t="s">
        <v>320</v>
      </c>
      <c r="O25" s="40" t="s">
        <v>320</v>
      </c>
      <c r="P25" s="114">
        <v>4.5</v>
      </c>
      <c r="Q25" s="40"/>
      <c r="R25" s="40" t="s">
        <v>320</v>
      </c>
      <c r="S25" s="40" t="s">
        <v>320</v>
      </c>
      <c r="T25" s="114">
        <v>3.87</v>
      </c>
      <c r="U25" s="40"/>
      <c r="V25" s="40">
        <v>3.5000000000000003E-2</v>
      </c>
      <c r="W25" s="40"/>
    </row>
    <row r="26" spans="1:23" x14ac:dyDescent="0.3">
      <c r="A26" s="25">
        <v>4</v>
      </c>
      <c r="B26" s="25">
        <v>1040</v>
      </c>
      <c r="C26" s="25" t="s">
        <v>310</v>
      </c>
      <c r="D26" s="25">
        <v>2015</v>
      </c>
      <c r="E26" s="25" t="s">
        <v>300</v>
      </c>
      <c r="F26" s="25" t="s">
        <v>317</v>
      </c>
      <c r="G26" s="40" t="s">
        <v>323</v>
      </c>
      <c r="H26" s="40" t="s">
        <v>229</v>
      </c>
      <c r="I26" s="40" t="s">
        <v>341</v>
      </c>
      <c r="J26" s="40" t="s">
        <v>332</v>
      </c>
      <c r="K26" s="40" t="s">
        <v>333</v>
      </c>
      <c r="L26" s="40"/>
      <c r="M26" s="40"/>
      <c r="N26" s="40" t="s">
        <v>320</v>
      </c>
      <c r="O26" s="40" t="s">
        <v>320</v>
      </c>
      <c r="P26" s="114">
        <v>2.12</v>
      </c>
      <c r="Q26" s="40"/>
      <c r="R26" s="40" t="s">
        <v>320</v>
      </c>
      <c r="S26" s="40" t="s">
        <v>320</v>
      </c>
      <c r="T26" s="114">
        <v>0.05</v>
      </c>
      <c r="U26" s="40"/>
      <c r="V26" s="40">
        <v>1.9E-2</v>
      </c>
      <c r="W26" s="40"/>
    </row>
    <row r="27" spans="1:23" x14ac:dyDescent="0.3">
      <c r="A27" s="25">
        <v>4</v>
      </c>
      <c r="B27" s="25">
        <v>1040</v>
      </c>
      <c r="C27" s="25" t="s">
        <v>310</v>
      </c>
      <c r="D27" s="25">
        <v>2015</v>
      </c>
      <c r="E27" s="25" t="s">
        <v>300</v>
      </c>
      <c r="F27" s="25" t="s">
        <v>317</v>
      </c>
      <c r="G27" s="40" t="s">
        <v>323</v>
      </c>
      <c r="H27" s="40" t="s">
        <v>229</v>
      </c>
      <c r="I27" s="40" t="s">
        <v>341</v>
      </c>
      <c r="J27" s="40" t="s">
        <v>334</v>
      </c>
      <c r="K27" s="40" t="s">
        <v>334</v>
      </c>
      <c r="L27" s="40"/>
      <c r="M27" s="40"/>
      <c r="N27" s="40" t="s">
        <v>320</v>
      </c>
      <c r="O27" s="40" t="s">
        <v>320</v>
      </c>
      <c r="P27" s="114">
        <v>1.29</v>
      </c>
      <c r="Q27" s="40"/>
      <c r="R27" s="40" t="s">
        <v>320</v>
      </c>
      <c r="S27" s="40" t="s">
        <v>320</v>
      </c>
      <c r="T27" s="114">
        <v>0.67</v>
      </c>
      <c r="U27" s="40"/>
      <c r="V27" s="40">
        <v>0.36399999999999999</v>
      </c>
      <c r="W27" s="40"/>
    </row>
    <row r="28" spans="1:23" x14ac:dyDescent="0.3">
      <c r="A28" s="25">
        <v>4</v>
      </c>
      <c r="B28" s="25">
        <v>1040</v>
      </c>
      <c r="C28" s="25" t="s">
        <v>310</v>
      </c>
      <c r="D28" s="25">
        <v>2015</v>
      </c>
      <c r="E28" s="25" t="s">
        <v>300</v>
      </c>
      <c r="F28" s="25" t="s">
        <v>317</v>
      </c>
      <c r="G28" s="40" t="s">
        <v>323</v>
      </c>
      <c r="H28" s="40" t="s">
        <v>229</v>
      </c>
      <c r="I28" s="40" t="s">
        <v>341</v>
      </c>
      <c r="J28" s="40" t="s">
        <v>335</v>
      </c>
      <c r="K28" s="40" t="s">
        <v>336</v>
      </c>
      <c r="L28" s="40"/>
      <c r="M28" s="40"/>
      <c r="N28" s="40" t="s">
        <v>320</v>
      </c>
      <c r="O28" s="40" t="s">
        <v>320</v>
      </c>
      <c r="P28" s="114">
        <v>9.02</v>
      </c>
      <c r="Q28" s="40"/>
      <c r="R28" s="40" t="s">
        <v>320</v>
      </c>
      <c r="S28" s="40" t="s">
        <v>320</v>
      </c>
      <c r="T28" s="114">
        <v>8.86</v>
      </c>
      <c r="U28" s="40"/>
      <c r="V28" s="40">
        <v>0.14399999999999999</v>
      </c>
      <c r="W28" s="40"/>
    </row>
    <row r="29" spans="1:23" x14ac:dyDescent="0.3">
      <c r="A29" s="25">
        <v>4</v>
      </c>
      <c r="B29" s="25">
        <v>1040</v>
      </c>
      <c r="C29" s="25" t="s">
        <v>310</v>
      </c>
      <c r="D29" s="25">
        <v>2015</v>
      </c>
      <c r="E29" s="25" t="s">
        <v>300</v>
      </c>
      <c r="F29" s="25" t="s">
        <v>317</v>
      </c>
      <c r="G29" s="40" t="s">
        <v>323</v>
      </c>
      <c r="H29" s="40" t="s">
        <v>229</v>
      </c>
      <c r="I29" s="40" t="s">
        <v>341</v>
      </c>
      <c r="J29" s="40" t="s">
        <v>337</v>
      </c>
      <c r="K29" s="40" t="s">
        <v>338</v>
      </c>
      <c r="L29" s="40"/>
      <c r="M29" s="40"/>
      <c r="N29" s="40" t="s">
        <v>320</v>
      </c>
      <c r="O29" s="40" t="s">
        <v>320</v>
      </c>
      <c r="P29" s="114">
        <v>8.16</v>
      </c>
      <c r="Q29" s="40"/>
      <c r="R29" s="40" t="s">
        <v>320</v>
      </c>
      <c r="S29" s="40" t="s">
        <v>320</v>
      </c>
      <c r="T29" s="114">
        <v>7.96</v>
      </c>
      <c r="U29" s="40"/>
      <c r="V29" s="40">
        <v>0.122</v>
      </c>
      <c r="W29" s="40"/>
    </row>
    <row r="30" spans="1:23" x14ac:dyDescent="0.3">
      <c r="A30" s="25">
        <v>4</v>
      </c>
      <c r="B30" s="25">
        <v>1040</v>
      </c>
      <c r="C30" s="25" t="s">
        <v>310</v>
      </c>
      <c r="D30" s="25">
        <v>2015</v>
      </c>
      <c r="E30" s="25" t="s">
        <v>300</v>
      </c>
      <c r="F30" s="25" t="s">
        <v>317</v>
      </c>
      <c r="G30" s="40" t="s">
        <v>323</v>
      </c>
      <c r="H30" s="40" t="s">
        <v>229</v>
      </c>
      <c r="I30" s="40" t="s">
        <v>341</v>
      </c>
      <c r="J30" s="40" t="s">
        <v>339</v>
      </c>
      <c r="K30" s="40" t="s">
        <v>340</v>
      </c>
      <c r="L30" s="40"/>
      <c r="M30" s="40"/>
      <c r="N30" s="40" t="s">
        <v>320</v>
      </c>
      <c r="O30" s="40" t="s">
        <v>320</v>
      </c>
      <c r="P30" s="114">
        <v>1.45</v>
      </c>
      <c r="Q30" s="40"/>
      <c r="R30" s="40" t="s">
        <v>320</v>
      </c>
      <c r="S30" s="40" t="s">
        <v>320</v>
      </c>
      <c r="T30" s="114">
        <v>1.39</v>
      </c>
      <c r="U30" s="40"/>
      <c r="V30" s="40">
        <v>0.23</v>
      </c>
      <c r="W30" s="40"/>
    </row>
    <row r="31" spans="1:23" x14ac:dyDescent="0.3">
      <c r="A31" s="25">
        <v>4</v>
      </c>
      <c r="B31" s="25">
        <v>1040</v>
      </c>
      <c r="C31" s="25" t="s">
        <v>310</v>
      </c>
      <c r="D31" s="25">
        <v>2015</v>
      </c>
      <c r="E31" s="25" t="s">
        <v>300</v>
      </c>
      <c r="F31" s="25" t="s">
        <v>317</v>
      </c>
      <c r="G31" s="40" t="s">
        <v>323</v>
      </c>
      <c r="H31" s="40" t="s">
        <v>229</v>
      </c>
      <c r="I31" s="40" t="s">
        <v>341</v>
      </c>
      <c r="J31" s="40" t="s">
        <v>342</v>
      </c>
      <c r="K31" s="40" t="s">
        <v>343</v>
      </c>
      <c r="L31" s="40"/>
      <c r="M31" s="40"/>
      <c r="N31" s="40" t="s">
        <v>320</v>
      </c>
      <c r="O31" s="40" t="s">
        <v>320</v>
      </c>
      <c r="P31" s="114">
        <v>3.77</v>
      </c>
      <c r="Q31" s="40"/>
      <c r="R31" s="40" t="s">
        <v>320</v>
      </c>
      <c r="S31" s="40" t="s">
        <v>320</v>
      </c>
      <c r="T31" s="114">
        <v>2.4900000000000002</v>
      </c>
      <c r="U31" s="40"/>
      <c r="V31" s="40">
        <v>0.46600000000000003</v>
      </c>
      <c r="W31" s="40"/>
    </row>
    <row r="32" spans="1:23" x14ac:dyDescent="0.3">
      <c r="A32" s="25">
        <v>4</v>
      </c>
      <c r="B32" s="25">
        <v>1040</v>
      </c>
      <c r="C32" s="25" t="s">
        <v>310</v>
      </c>
      <c r="D32" s="25">
        <v>2015</v>
      </c>
      <c r="E32" s="25" t="s">
        <v>300</v>
      </c>
      <c r="F32" s="25" t="s">
        <v>317</v>
      </c>
      <c r="G32" s="40" t="s">
        <v>323</v>
      </c>
      <c r="H32" s="40" t="s">
        <v>229</v>
      </c>
      <c r="I32" s="40" t="s">
        <v>348</v>
      </c>
      <c r="J32" s="40" t="s">
        <v>344</v>
      </c>
      <c r="K32" s="40" t="s">
        <v>345</v>
      </c>
      <c r="L32" s="40"/>
      <c r="M32" s="40"/>
      <c r="N32" s="40" t="s">
        <v>320</v>
      </c>
      <c r="O32" s="40" t="s">
        <v>320</v>
      </c>
      <c r="P32" s="114">
        <v>4.4800000000000004</v>
      </c>
      <c r="Q32" s="40"/>
      <c r="R32" s="40" t="s">
        <v>320</v>
      </c>
      <c r="S32" s="40" t="s">
        <v>320</v>
      </c>
      <c r="T32" s="114">
        <v>3.59</v>
      </c>
      <c r="U32" s="40"/>
      <c r="V32" s="40">
        <v>0.72699999999999998</v>
      </c>
      <c r="W32" s="40"/>
    </row>
    <row r="33" spans="1:23" x14ac:dyDescent="0.3">
      <c r="A33" s="25">
        <v>4</v>
      </c>
      <c r="B33" s="25">
        <v>1040</v>
      </c>
      <c r="C33" s="25" t="s">
        <v>310</v>
      </c>
      <c r="D33" s="25">
        <v>2015</v>
      </c>
      <c r="E33" s="25" t="s">
        <v>300</v>
      </c>
      <c r="F33" s="25" t="s">
        <v>317</v>
      </c>
      <c r="G33" s="40" t="s">
        <v>323</v>
      </c>
      <c r="H33" s="40" t="s">
        <v>229</v>
      </c>
      <c r="I33" s="40" t="s">
        <v>348</v>
      </c>
      <c r="J33" s="40" t="s">
        <v>347</v>
      </c>
      <c r="K33" s="40" t="s">
        <v>346</v>
      </c>
      <c r="L33" s="40"/>
      <c r="M33" s="40"/>
      <c r="N33" s="40" t="s">
        <v>320</v>
      </c>
      <c r="O33" s="40" t="s">
        <v>320</v>
      </c>
      <c r="P33" s="114">
        <v>2.59</v>
      </c>
      <c r="Q33" s="40"/>
      <c r="R33" s="40" t="s">
        <v>320</v>
      </c>
      <c r="S33" s="40" t="s">
        <v>320</v>
      </c>
      <c r="T33" s="114">
        <v>3.79</v>
      </c>
      <c r="U33" s="40"/>
      <c r="V33" s="40">
        <v>0.58499999999999996</v>
      </c>
      <c r="W33" s="40"/>
    </row>
    <row r="34" spans="1:23" x14ac:dyDescent="0.3">
      <c r="A34" s="25">
        <v>4</v>
      </c>
      <c r="B34" s="25">
        <v>1040</v>
      </c>
      <c r="C34" s="25" t="s">
        <v>310</v>
      </c>
      <c r="D34" s="25">
        <v>2015</v>
      </c>
      <c r="E34" s="25" t="s">
        <v>300</v>
      </c>
      <c r="F34" s="25" t="s">
        <v>317</v>
      </c>
      <c r="G34" s="40" t="s">
        <v>323</v>
      </c>
      <c r="H34" s="40" t="s">
        <v>229</v>
      </c>
      <c r="I34" s="40" t="s">
        <v>348</v>
      </c>
      <c r="J34" s="40" t="s">
        <v>350</v>
      </c>
      <c r="K34" s="40" t="s">
        <v>349</v>
      </c>
      <c r="L34" s="40"/>
      <c r="M34" s="40"/>
      <c r="N34" s="40" t="s">
        <v>320</v>
      </c>
      <c r="O34" s="40" t="s">
        <v>320</v>
      </c>
      <c r="P34" s="114">
        <v>3.33</v>
      </c>
      <c r="Q34" s="40"/>
      <c r="R34" s="40" t="s">
        <v>320</v>
      </c>
      <c r="S34" s="40" t="s">
        <v>320</v>
      </c>
      <c r="T34" s="114">
        <v>2.79</v>
      </c>
      <c r="U34" s="40"/>
      <c r="V34" s="40">
        <v>0.30099999999999999</v>
      </c>
      <c r="W34" s="40"/>
    </row>
    <row r="35" spans="1:23" x14ac:dyDescent="0.3">
      <c r="A35" s="25">
        <v>4</v>
      </c>
      <c r="B35" s="25">
        <v>1040</v>
      </c>
      <c r="C35" s="25" t="s">
        <v>310</v>
      </c>
      <c r="D35" s="25">
        <v>2015</v>
      </c>
      <c r="E35" s="25" t="s">
        <v>300</v>
      </c>
      <c r="F35" s="25" t="s">
        <v>317</v>
      </c>
      <c r="G35" s="40" t="s">
        <v>323</v>
      </c>
      <c r="H35" s="40" t="s">
        <v>229</v>
      </c>
      <c r="I35" s="40"/>
      <c r="J35" s="40" t="s">
        <v>351</v>
      </c>
      <c r="K35" s="40" t="s">
        <v>351</v>
      </c>
      <c r="L35" s="40"/>
      <c r="M35" s="40"/>
      <c r="N35" s="40" t="s">
        <v>320</v>
      </c>
      <c r="O35" s="40" t="s">
        <v>320</v>
      </c>
      <c r="P35" s="114">
        <v>5.14</v>
      </c>
      <c r="Q35" s="40"/>
      <c r="R35" s="40" t="s">
        <v>320</v>
      </c>
      <c r="S35" s="40" t="s">
        <v>320</v>
      </c>
      <c r="T35" s="114">
        <v>6.15</v>
      </c>
      <c r="U35" s="40"/>
      <c r="V35" s="40">
        <v>0.4</v>
      </c>
      <c r="W35" s="40"/>
    </row>
    <row r="36" spans="1:23" x14ac:dyDescent="0.3">
      <c r="A36" s="25">
        <v>5</v>
      </c>
      <c r="B36" s="25">
        <v>1255</v>
      </c>
      <c r="C36" s="25" t="s">
        <v>361</v>
      </c>
      <c r="D36" s="25">
        <v>2014</v>
      </c>
      <c r="E36" s="40" t="s">
        <v>75</v>
      </c>
      <c r="F36" s="40" t="s">
        <v>114</v>
      </c>
      <c r="G36" s="40" t="s">
        <v>377</v>
      </c>
      <c r="H36" s="40" t="s">
        <v>229</v>
      </c>
      <c r="I36" s="40" t="s">
        <v>242</v>
      </c>
      <c r="J36" s="40" t="s">
        <v>387</v>
      </c>
      <c r="K36" s="40" t="s">
        <v>388</v>
      </c>
      <c r="L36" s="40"/>
      <c r="M36" s="40"/>
      <c r="N36" s="40">
        <v>56</v>
      </c>
      <c r="O36" s="40">
        <v>3</v>
      </c>
      <c r="P36" s="50">
        <f t="shared" ref="P36:P48" si="4">O36/N36*100</f>
        <v>5.3571428571428568</v>
      </c>
      <c r="Q36" s="40"/>
      <c r="R36" s="40">
        <v>47</v>
      </c>
      <c r="S36" s="40">
        <v>2</v>
      </c>
      <c r="T36" s="50">
        <f t="shared" ref="T36:T48" si="5">S36/R36*100</f>
        <v>4.2553191489361701</v>
      </c>
      <c r="U36" s="40"/>
      <c r="V36" s="40"/>
      <c r="W36" s="40"/>
    </row>
    <row r="37" spans="1:23" x14ac:dyDescent="0.3">
      <c r="A37" s="25">
        <v>5</v>
      </c>
      <c r="B37" s="25">
        <v>1255</v>
      </c>
      <c r="C37" s="25" t="s">
        <v>361</v>
      </c>
      <c r="D37" s="25">
        <v>2014</v>
      </c>
      <c r="E37" s="40" t="s">
        <v>75</v>
      </c>
      <c r="F37" s="40" t="s">
        <v>386</v>
      </c>
      <c r="G37" s="40" t="s">
        <v>377</v>
      </c>
      <c r="H37" s="40" t="s">
        <v>229</v>
      </c>
      <c r="I37" s="40" t="s">
        <v>242</v>
      </c>
      <c r="J37" s="40" t="s">
        <v>389</v>
      </c>
      <c r="K37" s="40" t="s">
        <v>390</v>
      </c>
      <c r="L37" s="40"/>
      <c r="M37" s="40"/>
      <c r="N37" s="40">
        <v>56</v>
      </c>
      <c r="O37" s="40">
        <v>1</v>
      </c>
      <c r="P37" s="50">
        <f t="shared" si="4"/>
        <v>1.7857142857142856</v>
      </c>
      <c r="Q37" s="40"/>
      <c r="R37" s="40">
        <v>47</v>
      </c>
      <c r="S37" s="40">
        <v>0</v>
      </c>
      <c r="T37" s="50">
        <f t="shared" si="5"/>
        <v>0</v>
      </c>
      <c r="U37" s="40"/>
      <c r="V37" s="40"/>
      <c r="W37" s="40"/>
    </row>
    <row r="38" spans="1:23" x14ac:dyDescent="0.3">
      <c r="A38" s="25">
        <v>5</v>
      </c>
      <c r="B38" s="25">
        <v>1255</v>
      </c>
      <c r="C38" s="25" t="s">
        <v>361</v>
      </c>
      <c r="D38" s="25">
        <v>2014</v>
      </c>
      <c r="E38" s="40" t="s">
        <v>75</v>
      </c>
      <c r="F38" s="40" t="s">
        <v>386</v>
      </c>
      <c r="G38" s="40" t="s">
        <v>377</v>
      </c>
      <c r="H38" s="40" t="s">
        <v>229</v>
      </c>
      <c r="I38" s="40" t="s">
        <v>242</v>
      </c>
      <c r="J38" s="40" t="s">
        <v>181</v>
      </c>
      <c r="K38" s="40" t="s">
        <v>391</v>
      </c>
      <c r="L38" s="40"/>
      <c r="M38" s="40"/>
      <c r="N38" s="40">
        <v>56</v>
      </c>
      <c r="O38" s="40">
        <v>0</v>
      </c>
      <c r="P38" s="50">
        <f t="shared" si="4"/>
        <v>0</v>
      </c>
      <c r="Q38" s="40"/>
      <c r="R38" s="40">
        <v>47</v>
      </c>
      <c r="S38" s="40">
        <v>2</v>
      </c>
      <c r="T38" s="50">
        <f t="shared" si="5"/>
        <v>4.2553191489361701</v>
      </c>
      <c r="U38" s="40"/>
      <c r="V38" s="40"/>
      <c r="W38" s="40"/>
    </row>
    <row r="39" spans="1:23" x14ac:dyDescent="0.3">
      <c r="A39" s="25">
        <v>5</v>
      </c>
      <c r="B39" s="25">
        <v>1255</v>
      </c>
      <c r="C39" s="25" t="s">
        <v>361</v>
      </c>
      <c r="D39" s="25">
        <v>2014</v>
      </c>
      <c r="E39" s="40" t="s">
        <v>75</v>
      </c>
      <c r="F39" s="40" t="s">
        <v>386</v>
      </c>
      <c r="G39" s="40" t="s">
        <v>377</v>
      </c>
      <c r="H39" s="40" t="s">
        <v>229</v>
      </c>
      <c r="I39" s="40" t="s">
        <v>242</v>
      </c>
      <c r="J39" s="40" t="s">
        <v>392</v>
      </c>
      <c r="K39" s="40" t="s">
        <v>393</v>
      </c>
      <c r="L39" s="40"/>
      <c r="M39" s="40"/>
      <c r="N39" s="40">
        <v>56</v>
      </c>
      <c r="O39" s="40">
        <v>1</v>
      </c>
      <c r="P39" s="50">
        <f t="shared" si="4"/>
        <v>1.7857142857142856</v>
      </c>
      <c r="Q39" s="40"/>
      <c r="R39" s="40">
        <v>47</v>
      </c>
      <c r="S39" s="40">
        <v>0</v>
      </c>
      <c r="T39" s="50">
        <f t="shared" si="5"/>
        <v>0</v>
      </c>
      <c r="U39" s="40"/>
      <c r="V39" s="40"/>
      <c r="W39" s="40"/>
    </row>
    <row r="40" spans="1:23" x14ac:dyDescent="0.3">
      <c r="A40" s="25">
        <v>5</v>
      </c>
      <c r="B40" s="25">
        <v>1255</v>
      </c>
      <c r="C40" s="25" t="s">
        <v>361</v>
      </c>
      <c r="D40" s="25">
        <v>2014</v>
      </c>
      <c r="E40" s="40" t="s">
        <v>75</v>
      </c>
      <c r="F40" s="40" t="s">
        <v>386</v>
      </c>
      <c r="G40" s="40" t="s">
        <v>377</v>
      </c>
      <c r="H40" s="40" t="s">
        <v>229</v>
      </c>
      <c r="I40" s="40" t="s">
        <v>242</v>
      </c>
      <c r="J40" s="40" t="s">
        <v>394</v>
      </c>
      <c r="K40" s="40" t="s">
        <v>395</v>
      </c>
      <c r="L40" s="40"/>
      <c r="M40" s="40"/>
      <c r="N40" s="40">
        <v>56</v>
      </c>
      <c r="O40" s="40">
        <v>0</v>
      </c>
      <c r="P40" s="50">
        <f t="shared" si="4"/>
        <v>0</v>
      </c>
      <c r="Q40" s="40"/>
      <c r="R40" s="40">
        <v>47</v>
      </c>
      <c r="S40" s="40">
        <v>0</v>
      </c>
      <c r="T40" s="50">
        <f t="shared" si="5"/>
        <v>0</v>
      </c>
      <c r="U40" s="40"/>
      <c r="V40" s="40"/>
      <c r="W40" s="40"/>
    </row>
    <row r="41" spans="1:23" x14ac:dyDescent="0.3">
      <c r="A41" s="25">
        <v>5</v>
      </c>
      <c r="B41" s="25">
        <v>1255</v>
      </c>
      <c r="C41" s="25" t="s">
        <v>361</v>
      </c>
      <c r="D41" s="25">
        <v>2014</v>
      </c>
      <c r="E41" s="40" t="s">
        <v>75</v>
      </c>
      <c r="F41" s="40" t="s">
        <v>386</v>
      </c>
      <c r="G41" s="40" t="s">
        <v>377</v>
      </c>
      <c r="H41" s="40" t="s">
        <v>229</v>
      </c>
      <c r="I41" s="40" t="s">
        <v>242</v>
      </c>
      <c r="J41" s="40" t="s">
        <v>397</v>
      </c>
      <c r="K41" s="40" t="s">
        <v>396</v>
      </c>
      <c r="L41" s="40"/>
      <c r="M41" s="40"/>
      <c r="N41" s="40">
        <v>56</v>
      </c>
      <c r="O41" s="40">
        <v>0</v>
      </c>
      <c r="P41" s="50">
        <f t="shared" si="4"/>
        <v>0</v>
      </c>
      <c r="Q41" s="40"/>
      <c r="R41" s="40">
        <v>47</v>
      </c>
      <c r="S41" s="40">
        <v>0</v>
      </c>
      <c r="T41" s="50">
        <f t="shared" si="5"/>
        <v>0</v>
      </c>
      <c r="U41" s="40"/>
      <c r="V41" s="40"/>
      <c r="W41" s="40"/>
    </row>
    <row r="42" spans="1:23" x14ac:dyDescent="0.3">
      <c r="A42" s="25">
        <v>5</v>
      </c>
      <c r="B42" s="25">
        <v>1255</v>
      </c>
      <c r="C42" s="25" t="s">
        <v>361</v>
      </c>
      <c r="D42" s="25">
        <v>2014</v>
      </c>
      <c r="E42" s="40" t="s">
        <v>75</v>
      </c>
      <c r="F42" s="40" t="s">
        <v>386</v>
      </c>
      <c r="G42" s="40" t="s">
        <v>377</v>
      </c>
      <c r="H42" s="40" t="s">
        <v>229</v>
      </c>
      <c r="I42" s="40" t="s">
        <v>242</v>
      </c>
      <c r="J42" s="40" t="s">
        <v>399</v>
      </c>
      <c r="K42" s="40" t="s">
        <v>398</v>
      </c>
      <c r="L42" s="40"/>
      <c r="M42" s="40"/>
      <c r="N42" s="40">
        <v>56</v>
      </c>
      <c r="O42" s="40">
        <v>1</v>
      </c>
      <c r="P42" s="50">
        <f t="shared" si="4"/>
        <v>1.7857142857142856</v>
      </c>
      <c r="Q42" s="40"/>
      <c r="R42" s="40">
        <v>47</v>
      </c>
      <c r="S42" s="40">
        <v>0</v>
      </c>
      <c r="T42" s="50">
        <f t="shared" si="5"/>
        <v>0</v>
      </c>
      <c r="U42" s="40"/>
      <c r="V42" s="40"/>
      <c r="W42" s="40"/>
    </row>
    <row r="43" spans="1:23" x14ac:dyDescent="0.3">
      <c r="A43" s="25">
        <v>5</v>
      </c>
      <c r="B43" s="25">
        <v>1255</v>
      </c>
      <c r="C43" s="25" t="s">
        <v>361</v>
      </c>
      <c r="D43" s="25">
        <v>2014</v>
      </c>
      <c r="E43" s="40" t="s">
        <v>75</v>
      </c>
      <c r="F43" s="40" t="s">
        <v>386</v>
      </c>
      <c r="G43" s="40" t="s">
        <v>377</v>
      </c>
      <c r="H43" s="40" t="s">
        <v>229</v>
      </c>
      <c r="I43" s="40" t="s">
        <v>242</v>
      </c>
      <c r="J43" s="40" t="s">
        <v>182</v>
      </c>
      <c r="K43" s="40" t="s">
        <v>142</v>
      </c>
      <c r="L43" s="40"/>
      <c r="M43" s="40"/>
      <c r="N43" s="40">
        <v>56</v>
      </c>
      <c r="O43" s="40">
        <v>3</v>
      </c>
      <c r="P43" s="50">
        <f t="shared" si="4"/>
        <v>5.3571428571428568</v>
      </c>
      <c r="Q43" s="40"/>
      <c r="R43" s="40">
        <v>47</v>
      </c>
      <c r="S43" s="40">
        <v>2</v>
      </c>
      <c r="T43" s="50">
        <f t="shared" si="5"/>
        <v>4.2553191489361701</v>
      </c>
      <c r="U43" s="40"/>
      <c r="V43" s="40"/>
      <c r="W43" s="40"/>
    </row>
    <row r="44" spans="1:23" x14ac:dyDescent="0.3">
      <c r="A44" s="25">
        <v>5</v>
      </c>
      <c r="B44" s="25">
        <v>1255</v>
      </c>
      <c r="C44" s="25" t="s">
        <v>361</v>
      </c>
      <c r="D44" s="25">
        <v>2014</v>
      </c>
      <c r="E44" s="40" t="s">
        <v>75</v>
      </c>
      <c r="F44" s="40" t="s">
        <v>386</v>
      </c>
      <c r="G44" s="40" t="s">
        <v>377</v>
      </c>
      <c r="H44" s="40" t="s">
        <v>229</v>
      </c>
      <c r="I44" s="40" t="s">
        <v>242</v>
      </c>
      <c r="J44" s="40" t="s">
        <v>182</v>
      </c>
      <c r="K44" s="40" t="s">
        <v>144</v>
      </c>
      <c r="L44" s="40"/>
      <c r="M44" s="40"/>
      <c r="N44" s="40">
        <v>56</v>
      </c>
      <c r="O44" s="40">
        <v>1</v>
      </c>
      <c r="P44" s="50">
        <f t="shared" si="4"/>
        <v>1.7857142857142856</v>
      </c>
      <c r="Q44" s="40"/>
      <c r="R44" s="40">
        <v>47</v>
      </c>
      <c r="S44" s="40">
        <v>0</v>
      </c>
      <c r="T44" s="50">
        <f t="shared" si="5"/>
        <v>0</v>
      </c>
      <c r="U44" s="40"/>
      <c r="V44" s="40"/>
      <c r="W44" s="40"/>
    </row>
    <row r="45" spans="1:23" x14ac:dyDescent="0.3">
      <c r="A45" s="25">
        <v>5</v>
      </c>
      <c r="B45" s="25">
        <v>1255</v>
      </c>
      <c r="C45" s="25" t="s">
        <v>361</v>
      </c>
      <c r="D45" s="25">
        <v>2014</v>
      </c>
      <c r="E45" s="40" t="s">
        <v>75</v>
      </c>
      <c r="F45" s="40" t="s">
        <v>386</v>
      </c>
      <c r="G45" s="40" t="s">
        <v>377</v>
      </c>
      <c r="H45" s="40" t="s">
        <v>229</v>
      </c>
      <c r="I45" s="40" t="s">
        <v>242</v>
      </c>
      <c r="J45" s="40" t="s">
        <v>182</v>
      </c>
      <c r="K45" s="40" t="s">
        <v>287</v>
      </c>
      <c r="L45" s="40"/>
      <c r="M45" s="40"/>
      <c r="N45" s="40">
        <v>56</v>
      </c>
      <c r="O45" s="40">
        <v>1</v>
      </c>
      <c r="P45" s="50">
        <f t="shared" si="4"/>
        <v>1.7857142857142856</v>
      </c>
      <c r="Q45" s="40"/>
      <c r="R45" s="40">
        <v>47</v>
      </c>
      <c r="S45" s="40">
        <v>2</v>
      </c>
      <c r="T45" s="50">
        <f t="shared" si="5"/>
        <v>4.2553191489361701</v>
      </c>
      <c r="U45" s="40"/>
      <c r="V45" s="40"/>
      <c r="W45" s="40"/>
    </row>
    <row r="46" spans="1:23" x14ac:dyDescent="0.3">
      <c r="A46" s="25">
        <v>6</v>
      </c>
      <c r="B46" s="25">
        <v>1553</v>
      </c>
      <c r="C46" s="25" t="s">
        <v>420</v>
      </c>
      <c r="D46" s="25">
        <v>2012</v>
      </c>
      <c r="E46" s="40" t="s">
        <v>69</v>
      </c>
      <c r="F46" s="40" t="s">
        <v>1016</v>
      </c>
      <c r="G46" s="40" t="s">
        <v>435</v>
      </c>
      <c r="H46" s="40" t="s">
        <v>229</v>
      </c>
      <c r="I46" s="40" t="s">
        <v>490</v>
      </c>
      <c r="J46" s="40" t="s">
        <v>441</v>
      </c>
      <c r="K46" s="40" t="s">
        <v>442</v>
      </c>
      <c r="L46" s="40"/>
      <c r="M46" s="40"/>
      <c r="N46" s="40">
        <v>234</v>
      </c>
      <c r="O46" s="40">
        <v>0</v>
      </c>
      <c r="P46" s="50">
        <f t="shared" si="4"/>
        <v>0</v>
      </c>
      <c r="Q46" s="40"/>
      <c r="R46" s="40">
        <v>212</v>
      </c>
      <c r="S46" s="40">
        <v>7</v>
      </c>
      <c r="T46" s="50">
        <f t="shared" si="5"/>
        <v>3.3018867924528301</v>
      </c>
      <c r="U46" s="40" t="s">
        <v>443</v>
      </c>
      <c r="V46" s="40">
        <v>5.0000000000000001E-3</v>
      </c>
      <c r="W46" s="40"/>
    </row>
    <row r="47" spans="1:23" x14ac:dyDescent="0.3">
      <c r="A47" s="25">
        <v>6</v>
      </c>
      <c r="B47" s="25">
        <v>1553</v>
      </c>
      <c r="C47" s="25" t="s">
        <v>420</v>
      </c>
      <c r="D47" s="25">
        <v>2012</v>
      </c>
      <c r="E47" s="40" t="s">
        <v>69</v>
      </c>
      <c r="F47" s="40" t="s">
        <v>440</v>
      </c>
      <c r="G47" s="40" t="s">
        <v>435</v>
      </c>
      <c r="H47" s="40" t="s">
        <v>229</v>
      </c>
      <c r="I47" s="40" t="s">
        <v>490</v>
      </c>
      <c r="J47" s="40" t="s">
        <v>181</v>
      </c>
      <c r="K47" s="40" t="s">
        <v>444</v>
      </c>
      <c r="L47" s="40"/>
      <c r="M47" s="40"/>
      <c r="N47" s="40">
        <v>234</v>
      </c>
      <c r="O47" s="40">
        <v>0</v>
      </c>
      <c r="P47" s="50">
        <f t="shared" si="4"/>
        <v>0</v>
      </c>
      <c r="Q47" s="40"/>
      <c r="R47" s="40">
        <v>212</v>
      </c>
      <c r="S47" s="40">
        <v>4</v>
      </c>
      <c r="T47" s="50">
        <f t="shared" si="5"/>
        <v>1.8867924528301887</v>
      </c>
      <c r="U47" s="40"/>
      <c r="V47" s="40">
        <v>5.5E-2</v>
      </c>
      <c r="W47" s="40"/>
    </row>
    <row r="48" spans="1:23" x14ac:dyDescent="0.3">
      <c r="A48" s="25">
        <v>6</v>
      </c>
      <c r="B48" s="25">
        <v>1553</v>
      </c>
      <c r="C48" s="25" t="s">
        <v>420</v>
      </c>
      <c r="D48" s="25">
        <v>2012</v>
      </c>
      <c r="E48" s="40" t="s">
        <v>69</v>
      </c>
      <c r="F48" s="40" t="s">
        <v>440</v>
      </c>
      <c r="G48" s="40" t="s">
        <v>435</v>
      </c>
      <c r="H48" s="40" t="s">
        <v>229</v>
      </c>
      <c r="I48" s="40" t="s">
        <v>491</v>
      </c>
      <c r="J48" s="40" t="s">
        <v>441</v>
      </c>
      <c r="K48" s="40" t="s">
        <v>94</v>
      </c>
      <c r="L48" s="40"/>
      <c r="M48" s="40"/>
      <c r="N48" s="40">
        <v>234</v>
      </c>
      <c r="O48" s="40">
        <v>27</v>
      </c>
      <c r="P48" s="50">
        <f t="shared" si="4"/>
        <v>11.538461538461538</v>
      </c>
      <c r="Q48" s="40"/>
      <c r="R48" s="40">
        <v>212</v>
      </c>
      <c r="S48" s="40">
        <v>42</v>
      </c>
      <c r="T48" s="50">
        <f t="shared" si="5"/>
        <v>19.811320754716981</v>
      </c>
      <c r="U48" s="40"/>
      <c r="V48" s="40">
        <v>1.4999999999999999E-2</v>
      </c>
      <c r="W48" s="40"/>
    </row>
    <row r="49" spans="1:23" x14ac:dyDescent="0.3">
      <c r="A49" s="25">
        <v>6</v>
      </c>
      <c r="B49" s="25">
        <v>1553</v>
      </c>
      <c r="C49" s="25" t="s">
        <v>420</v>
      </c>
      <c r="D49" s="25">
        <v>2012</v>
      </c>
      <c r="E49" s="40" t="s">
        <v>69</v>
      </c>
      <c r="F49" s="40" t="s">
        <v>440</v>
      </c>
      <c r="G49" s="40" t="s">
        <v>435</v>
      </c>
      <c r="H49" s="40" t="s">
        <v>229</v>
      </c>
      <c r="I49" s="40" t="s">
        <v>491</v>
      </c>
      <c r="J49" s="40" t="s">
        <v>182</v>
      </c>
      <c r="K49" s="40" t="s">
        <v>445</v>
      </c>
      <c r="L49" s="40"/>
      <c r="M49" s="40"/>
      <c r="N49" s="40">
        <v>234</v>
      </c>
      <c r="O49" s="40">
        <v>19</v>
      </c>
      <c r="P49" s="50">
        <f t="shared" ref="P49:P62" si="6">O49/N49*100</f>
        <v>8.1196581196581192</v>
      </c>
      <c r="Q49" s="40"/>
      <c r="R49" s="40">
        <v>212</v>
      </c>
      <c r="S49" s="40">
        <v>36</v>
      </c>
      <c r="T49" s="50">
        <f t="shared" ref="T49:T62" si="7">S49/R49*100</f>
        <v>16.981132075471699</v>
      </c>
      <c r="U49" s="40"/>
      <c r="V49" s="40">
        <v>4.0000000000000001E-3</v>
      </c>
      <c r="W49" s="40"/>
    </row>
    <row r="50" spans="1:23" x14ac:dyDescent="0.3">
      <c r="A50" s="25">
        <v>6</v>
      </c>
      <c r="B50" s="25">
        <v>1553</v>
      </c>
      <c r="C50" s="25" t="s">
        <v>420</v>
      </c>
      <c r="D50" s="25">
        <v>2012</v>
      </c>
      <c r="E50" s="40" t="s">
        <v>69</v>
      </c>
      <c r="F50" s="40" t="s">
        <v>440</v>
      </c>
      <c r="G50" s="40" t="s">
        <v>435</v>
      </c>
      <c r="H50" s="40" t="s">
        <v>229</v>
      </c>
      <c r="I50" s="40" t="s">
        <v>491</v>
      </c>
      <c r="J50" s="40" t="s">
        <v>182</v>
      </c>
      <c r="K50" s="40" t="s">
        <v>515</v>
      </c>
      <c r="L50" s="40"/>
      <c r="M50" s="40"/>
      <c r="N50" s="40">
        <v>234</v>
      </c>
      <c r="O50" s="40">
        <v>8</v>
      </c>
      <c r="P50" s="50">
        <f t="shared" si="6"/>
        <v>3.4188034188034191</v>
      </c>
      <c r="Q50" s="40"/>
      <c r="R50" s="40">
        <v>212</v>
      </c>
      <c r="S50" s="40">
        <v>6</v>
      </c>
      <c r="T50" s="50">
        <f t="shared" si="7"/>
        <v>2.8301886792452833</v>
      </c>
      <c r="U50" s="40"/>
      <c r="V50" s="40">
        <v>0.71</v>
      </c>
      <c r="W50" s="40"/>
    </row>
    <row r="51" spans="1:23" x14ac:dyDescent="0.3">
      <c r="A51" s="25">
        <v>7</v>
      </c>
      <c r="B51" s="25">
        <v>1563</v>
      </c>
      <c r="C51" s="25" t="s">
        <v>467</v>
      </c>
      <c r="D51" s="25">
        <v>2012</v>
      </c>
      <c r="E51" s="40" t="s">
        <v>69</v>
      </c>
      <c r="F51" s="25" t="s">
        <v>1017</v>
      </c>
      <c r="G51" s="40" t="s">
        <v>435</v>
      </c>
      <c r="H51" s="40" t="s">
        <v>485</v>
      </c>
      <c r="I51" s="40" t="s">
        <v>503</v>
      </c>
      <c r="J51" s="40" t="s">
        <v>441</v>
      </c>
      <c r="K51" s="40" t="s">
        <v>94</v>
      </c>
      <c r="L51" s="40"/>
      <c r="M51" s="40"/>
      <c r="N51" s="40">
        <v>75</v>
      </c>
      <c r="O51" s="40">
        <v>6</v>
      </c>
      <c r="P51" s="50">
        <f t="shared" si="6"/>
        <v>8</v>
      </c>
      <c r="Q51" s="40"/>
      <c r="R51" s="40">
        <v>92</v>
      </c>
      <c r="S51" s="40">
        <v>11</v>
      </c>
      <c r="T51" s="50">
        <f t="shared" si="7"/>
        <v>11.956521739130435</v>
      </c>
      <c r="U51" s="40"/>
      <c r="V51" s="40" t="s">
        <v>98</v>
      </c>
      <c r="W51" s="40"/>
    </row>
    <row r="52" spans="1:23" x14ac:dyDescent="0.3">
      <c r="A52" s="25">
        <v>7</v>
      </c>
      <c r="B52" s="25">
        <v>1563</v>
      </c>
      <c r="C52" s="25" t="s">
        <v>467</v>
      </c>
      <c r="D52" s="25">
        <v>2012</v>
      </c>
      <c r="E52" s="40" t="s">
        <v>69</v>
      </c>
      <c r="F52" s="25" t="s">
        <v>472</v>
      </c>
      <c r="G52" s="40" t="s">
        <v>435</v>
      </c>
      <c r="H52" s="40" t="s">
        <v>485</v>
      </c>
      <c r="I52" s="40"/>
      <c r="J52" s="40" t="s">
        <v>492</v>
      </c>
      <c r="K52" s="40" t="s">
        <v>493</v>
      </c>
      <c r="L52" s="40"/>
      <c r="M52" s="40"/>
      <c r="N52" s="40">
        <v>75</v>
      </c>
      <c r="O52" s="40">
        <v>3</v>
      </c>
      <c r="P52" s="50">
        <f t="shared" si="6"/>
        <v>4</v>
      </c>
      <c r="Q52" s="40"/>
      <c r="R52" s="40">
        <v>92</v>
      </c>
      <c r="S52" s="40">
        <v>5</v>
      </c>
      <c r="T52" s="50">
        <f t="shared" si="7"/>
        <v>5.4347826086956523</v>
      </c>
      <c r="U52" s="40" t="s">
        <v>504</v>
      </c>
      <c r="V52" s="40" t="s">
        <v>430</v>
      </c>
      <c r="W52" s="40"/>
    </row>
    <row r="53" spans="1:23" x14ac:dyDescent="0.3">
      <c r="A53" s="25">
        <v>7</v>
      </c>
      <c r="B53" s="25">
        <v>1563</v>
      </c>
      <c r="C53" s="25" t="s">
        <v>467</v>
      </c>
      <c r="D53" s="25">
        <v>2012</v>
      </c>
      <c r="E53" s="40" t="s">
        <v>69</v>
      </c>
      <c r="F53" s="25" t="s">
        <v>472</v>
      </c>
      <c r="G53" s="40" t="s">
        <v>435</v>
      </c>
      <c r="H53" s="40" t="s">
        <v>485</v>
      </c>
      <c r="I53" s="40"/>
      <c r="J53" s="40" t="s">
        <v>302</v>
      </c>
      <c r="K53" s="40" t="s">
        <v>494</v>
      </c>
      <c r="L53" s="40"/>
      <c r="M53" s="40"/>
      <c r="N53" s="40">
        <v>75</v>
      </c>
      <c r="O53" s="40">
        <v>1</v>
      </c>
      <c r="P53" s="50">
        <f t="shared" si="6"/>
        <v>1.3333333333333335</v>
      </c>
      <c r="Q53" s="40" t="s">
        <v>510</v>
      </c>
      <c r="R53" s="40">
        <v>92</v>
      </c>
      <c r="S53" s="40">
        <v>2</v>
      </c>
      <c r="T53" s="50">
        <f t="shared" si="7"/>
        <v>2.1739130434782608</v>
      </c>
      <c r="U53" s="40" t="s">
        <v>505</v>
      </c>
      <c r="V53" s="40" t="s">
        <v>430</v>
      </c>
      <c r="W53" s="40"/>
    </row>
    <row r="54" spans="1:23" x14ac:dyDescent="0.3">
      <c r="A54" s="25">
        <v>7</v>
      </c>
      <c r="B54" s="25">
        <v>1563</v>
      </c>
      <c r="C54" s="25" t="s">
        <v>467</v>
      </c>
      <c r="D54" s="25">
        <v>2012</v>
      </c>
      <c r="E54" s="40" t="s">
        <v>69</v>
      </c>
      <c r="F54" s="25" t="s">
        <v>472</v>
      </c>
      <c r="G54" s="40" t="s">
        <v>435</v>
      </c>
      <c r="H54" s="40" t="s">
        <v>485</v>
      </c>
      <c r="I54" s="40"/>
      <c r="J54" s="40" t="s">
        <v>495</v>
      </c>
      <c r="K54" s="40" t="s">
        <v>417</v>
      </c>
      <c r="L54" s="40"/>
      <c r="M54" s="40"/>
      <c r="N54" s="40">
        <v>75</v>
      </c>
      <c r="O54" s="40">
        <v>1</v>
      </c>
      <c r="P54" s="50">
        <f t="shared" si="6"/>
        <v>1.3333333333333335</v>
      </c>
      <c r="Q54" s="40" t="s">
        <v>511</v>
      </c>
      <c r="R54" s="40">
        <v>92</v>
      </c>
      <c r="S54" s="40">
        <v>1</v>
      </c>
      <c r="T54" s="50">
        <f t="shared" si="7"/>
        <v>1.0869565217391304</v>
      </c>
      <c r="U54" s="40" t="s">
        <v>506</v>
      </c>
      <c r="V54" s="40" t="s">
        <v>430</v>
      </c>
      <c r="W54" s="40"/>
    </row>
    <row r="55" spans="1:23" x14ac:dyDescent="0.3">
      <c r="A55" s="25">
        <v>7</v>
      </c>
      <c r="B55" s="25">
        <v>1563</v>
      </c>
      <c r="C55" s="25" t="s">
        <v>467</v>
      </c>
      <c r="D55" s="25">
        <v>2012</v>
      </c>
      <c r="E55" s="40" t="s">
        <v>69</v>
      </c>
      <c r="F55" s="25" t="s">
        <v>472</v>
      </c>
      <c r="G55" s="40" t="s">
        <v>435</v>
      </c>
      <c r="H55" s="40" t="s">
        <v>485</v>
      </c>
      <c r="I55" s="40"/>
      <c r="J55" s="40" t="s">
        <v>496</v>
      </c>
      <c r="K55" s="40" t="s">
        <v>1029</v>
      </c>
      <c r="L55" s="40"/>
      <c r="M55" s="40"/>
      <c r="N55" s="40">
        <v>75</v>
      </c>
      <c r="O55" s="40">
        <v>1</v>
      </c>
      <c r="P55" s="50">
        <f t="shared" si="6"/>
        <v>1.3333333333333335</v>
      </c>
      <c r="Q55" s="40" t="s">
        <v>509</v>
      </c>
      <c r="R55" s="40">
        <v>92</v>
      </c>
      <c r="S55" s="40">
        <v>0</v>
      </c>
      <c r="T55" s="50">
        <f t="shared" si="7"/>
        <v>0</v>
      </c>
      <c r="U55" s="40"/>
      <c r="V55" s="40" t="s">
        <v>430</v>
      </c>
      <c r="W55" s="40"/>
    </row>
    <row r="56" spans="1:23" x14ac:dyDescent="0.3">
      <c r="A56" s="25">
        <v>7</v>
      </c>
      <c r="B56" s="25">
        <v>1563</v>
      </c>
      <c r="C56" s="25" t="s">
        <v>467</v>
      </c>
      <c r="D56" s="25">
        <v>2012</v>
      </c>
      <c r="E56" s="40" t="s">
        <v>69</v>
      </c>
      <c r="F56" s="25" t="s">
        <v>472</v>
      </c>
      <c r="G56" s="40" t="s">
        <v>435</v>
      </c>
      <c r="H56" s="40" t="s">
        <v>485</v>
      </c>
      <c r="I56" s="40"/>
      <c r="J56" s="40" t="s">
        <v>497</v>
      </c>
      <c r="K56" s="40" t="s">
        <v>498</v>
      </c>
      <c r="L56" s="40"/>
      <c r="M56" s="40"/>
      <c r="N56" s="40">
        <v>75</v>
      </c>
      <c r="O56" s="40">
        <v>0</v>
      </c>
      <c r="P56" s="50">
        <f t="shared" si="6"/>
        <v>0</v>
      </c>
      <c r="Q56" s="40"/>
      <c r="R56" s="40">
        <v>92</v>
      </c>
      <c r="S56" s="40">
        <v>1</v>
      </c>
      <c r="T56" s="50">
        <f t="shared" si="7"/>
        <v>1.0869565217391304</v>
      </c>
      <c r="U56" s="40"/>
      <c r="V56" s="40" t="s">
        <v>430</v>
      </c>
      <c r="W56" s="40"/>
    </row>
    <row r="57" spans="1:23" x14ac:dyDescent="0.3">
      <c r="A57" s="25">
        <v>7</v>
      </c>
      <c r="B57" s="25">
        <v>1563</v>
      </c>
      <c r="C57" s="25" t="s">
        <v>467</v>
      </c>
      <c r="D57" s="25">
        <v>2012</v>
      </c>
      <c r="E57" s="40" t="s">
        <v>69</v>
      </c>
      <c r="F57" s="25" t="s">
        <v>472</v>
      </c>
      <c r="G57" s="40" t="s">
        <v>435</v>
      </c>
      <c r="H57" s="40" t="s">
        <v>485</v>
      </c>
      <c r="I57" s="40"/>
      <c r="J57" s="40" t="s">
        <v>499</v>
      </c>
      <c r="K57" s="40" t="s">
        <v>299</v>
      </c>
      <c r="L57" s="40"/>
      <c r="M57" s="40"/>
      <c r="N57" s="40">
        <v>75</v>
      </c>
      <c r="O57" s="40">
        <v>0</v>
      </c>
      <c r="P57" s="50">
        <f t="shared" si="6"/>
        <v>0</v>
      </c>
      <c r="Q57" s="40"/>
      <c r="R57" s="40">
        <v>92</v>
      </c>
      <c r="S57" s="40">
        <v>1</v>
      </c>
      <c r="T57" s="50">
        <f t="shared" si="7"/>
        <v>1.0869565217391304</v>
      </c>
      <c r="U57" s="40" t="s">
        <v>508</v>
      </c>
      <c r="V57" s="40" t="s">
        <v>430</v>
      </c>
      <c r="W57" s="40"/>
    </row>
    <row r="58" spans="1:23" x14ac:dyDescent="0.3">
      <c r="A58" s="25">
        <v>7</v>
      </c>
      <c r="B58" s="25">
        <v>1563</v>
      </c>
      <c r="C58" s="25" t="s">
        <v>467</v>
      </c>
      <c r="D58" s="25">
        <v>2012</v>
      </c>
      <c r="E58" s="40" t="s">
        <v>69</v>
      </c>
      <c r="F58" s="25" t="s">
        <v>472</v>
      </c>
      <c r="G58" s="40" t="s">
        <v>435</v>
      </c>
      <c r="H58" s="40" t="s">
        <v>485</v>
      </c>
      <c r="I58" s="40"/>
      <c r="J58" s="40" t="s">
        <v>501</v>
      </c>
      <c r="K58" s="40" t="s">
        <v>502</v>
      </c>
      <c r="L58" s="40"/>
      <c r="M58" s="40"/>
      <c r="N58" s="40">
        <v>75</v>
      </c>
      <c r="O58" s="40">
        <v>0</v>
      </c>
      <c r="P58" s="50">
        <f t="shared" si="6"/>
        <v>0</v>
      </c>
      <c r="Q58" s="40"/>
      <c r="R58" s="40">
        <v>92</v>
      </c>
      <c r="S58" s="40">
        <v>1</v>
      </c>
      <c r="T58" s="50">
        <f t="shared" si="7"/>
        <v>1.0869565217391304</v>
      </c>
      <c r="U58" s="40" t="s">
        <v>507</v>
      </c>
      <c r="V58" s="40" t="s">
        <v>430</v>
      </c>
      <c r="W58" s="40"/>
    </row>
    <row r="59" spans="1:23" x14ac:dyDescent="0.3">
      <c r="A59" s="25">
        <v>7</v>
      </c>
      <c r="B59" s="25">
        <v>1563</v>
      </c>
      <c r="C59" s="25" t="s">
        <v>467</v>
      </c>
      <c r="D59" s="25">
        <v>2012</v>
      </c>
      <c r="E59" s="40" t="s">
        <v>69</v>
      </c>
      <c r="F59" s="25" t="s">
        <v>472</v>
      </c>
      <c r="G59" s="40" t="s">
        <v>435</v>
      </c>
      <c r="H59" s="40" t="s">
        <v>485</v>
      </c>
      <c r="I59" s="40"/>
      <c r="J59" s="40" t="s">
        <v>182</v>
      </c>
      <c r="K59" s="40" t="s">
        <v>167</v>
      </c>
      <c r="L59" s="40"/>
      <c r="M59" s="40"/>
      <c r="N59" s="40">
        <v>75</v>
      </c>
      <c r="O59" s="40">
        <v>2</v>
      </c>
      <c r="P59" s="50">
        <f t="shared" si="6"/>
        <v>2.666666666666667</v>
      </c>
      <c r="Q59" s="40"/>
      <c r="R59" s="40">
        <v>92</v>
      </c>
      <c r="S59" s="40">
        <v>3</v>
      </c>
      <c r="T59" s="50">
        <f t="shared" si="7"/>
        <v>3.2608695652173911</v>
      </c>
      <c r="U59" s="40"/>
      <c r="V59" s="40"/>
      <c r="W59" s="40"/>
    </row>
    <row r="60" spans="1:23" x14ac:dyDescent="0.3">
      <c r="A60" s="25">
        <v>7</v>
      </c>
      <c r="B60" s="25">
        <v>1563</v>
      </c>
      <c r="C60" s="25" t="s">
        <v>467</v>
      </c>
      <c r="D60" s="25">
        <v>2012</v>
      </c>
      <c r="E60" s="40" t="s">
        <v>69</v>
      </c>
      <c r="F60" s="25" t="s">
        <v>472</v>
      </c>
      <c r="G60" s="40" t="s">
        <v>435</v>
      </c>
      <c r="H60" s="40" t="s">
        <v>485</v>
      </c>
      <c r="I60" s="40"/>
      <c r="J60" s="40" t="s">
        <v>182</v>
      </c>
      <c r="K60" s="40" t="s">
        <v>168</v>
      </c>
      <c r="L60" s="40"/>
      <c r="M60" s="40"/>
      <c r="N60" s="40">
        <v>75</v>
      </c>
      <c r="O60" s="40">
        <v>3</v>
      </c>
      <c r="P60" s="50">
        <f t="shared" si="6"/>
        <v>4</v>
      </c>
      <c r="Q60" s="40"/>
      <c r="R60" s="40">
        <v>92</v>
      </c>
      <c r="S60" s="40">
        <v>7</v>
      </c>
      <c r="T60" s="50">
        <f t="shared" si="7"/>
        <v>7.608695652173914</v>
      </c>
      <c r="U60" s="40"/>
      <c r="V60" s="40"/>
      <c r="W60" s="40"/>
    </row>
    <row r="61" spans="1:23" x14ac:dyDescent="0.3">
      <c r="A61" s="25">
        <v>7</v>
      </c>
      <c r="B61" s="25">
        <v>1563</v>
      </c>
      <c r="C61" s="25" t="s">
        <v>467</v>
      </c>
      <c r="D61" s="25">
        <v>2012</v>
      </c>
      <c r="E61" s="40" t="s">
        <v>69</v>
      </c>
      <c r="F61" s="25" t="s">
        <v>472</v>
      </c>
      <c r="G61" s="40" t="s">
        <v>435</v>
      </c>
      <c r="H61" s="40" t="s">
        <v>485</v>
      </c>
      <c r="I61" s="40"/>
      <c r="J61" s="40" t="s">
        <v>182</v>
      </c>
      <c r="K61" s="40" t="s">
        <v>169</v>
      </c>
      <c r="L61" s="40"/>
      <c r="M61" s="40"/>
      <c r="N61" s="40">
        <v>75</v>
      </c>
      <c r="O61" s="40">
        <v>1</v>
      </c>
      <c r="P61" s="50">
        <f t="shared" si="6"/>
        <v>1.3333333333333335</v>
      </c>
      <c r="Q61" s="40"/>
      <c r="R61" s="40">
        <v>92</v>
      </c>
      <c r="S61" s="40">
        <v>1</v>
      </c>
      <c r="T61" s="50">
        <f t="shared" si="7"/>
        <v>1.0869565217391304</v>
      </c>
      <c r="U61" s="40"/>
      <c r="V61" s="40"/>
      <c r="W61" s="40"/>
    </row>
    <row r="62" spans="1:23" x14ac:dyDescent="0.3">
      <c r="A62" s="25">
        <v>7</v>
      </c>
      <c r="B62" s="25">
        <v>1563</v>
      </c>
      <c r="C62" s="25" t="s">
        <v>467</v>
      </c>
      <c r="D62" s="25">
        <v>2012</v>
      </c>
      <c r="E62" s="40" t="s">
        <v>69</v>
      </c>
      <c r="F62" s="25" t="s">
        <v>472</v>
      </c>
      <c r="G62" s="40" t="s">
        <v>435</v>
      </c>
      <c r="H62" s="40" t="s">
        <v>485</v>
      </c>
      <c r="I62" s="40"/>
      <c r="J62" s="40" t="s">
        <v>512</v>
      </c>
      <c r="K62" s="40" t="s">
        <v>305</v>
      </c>
      <c r="L62" s="40"/>
      <c r="M62" s="40"/>
      <c r="N62" s="40">
        <v>75</v>
      </c>
      <c r="O62" s="40">
        <v>1</v>
      </c>
      <c r="P62" s="50">
        <f t="shared" si="6"/>
        <v>1.3333333333333335</v>
      </c>
      <c r="Q62" s="40" t="s">
        <v>513</v>
      </c>
      <c r="R62" s="40">
        <v>92</v>
      </c>
      <c r="S62" s="40">
        <v>0</v>
      </c>
      <c r="T62" s="50">
        <f t="shared" si="7"/>
        <v>0</v>
      </c>
      <c r="U62" s="40"/>
      <c r="V62" s="40"/>
      <c r="W62" s="40"/>
    </row>
    <row r="63" spans="1:23" x14ac:dyDescent="0.3">
      <c r="A63" s="25">
        <v>8</v>
      </c>
      <c r="B63" s="25">
        <v>1577</v>
      </c>
      <c r="C63" s="25" t="s">
        <v>520</v>
      </c>
      <c r="D63" s="25">
        <v>2012</v>
      </c>
      <c r="E63" s="40" t="s">
        <v>69</v>
      </c>
      <c r="F63" s="25" t="s">
        <v>1018</v>
      </c>
      <c r="G63" s="40" t="s">
        <v>435</v>
      </c>
      <c r="H63" s="40" t="s">
        <v>485</v>
      </c>
      <c r="I63" s="40" t="s">
        <v>490</v>
      </c>
      <c r="J63" s="40" t="s">
        <v>441</v>
      </c>
      <c r="K63" s="40" t="s">
        <v>94</v>
      </c>
      <c r="L63" s="40"/>
      <c r="M63" s="40"/>
      <c r="N63" s="40">
        <v>30</v>
      </c>
      <c r="O63" s="40">
        <v>1</v>
      </c>
      <c r="P63" s="50">
        <f t="shared" ref="P63:P87" si="8">O63/N63*100</f>
        <v>3.3333333333333335</v>
      </c>
      <c r="Q63" s="40"/>
      <c r="R63" s="40">
        <v>48</v>
      </c>
      <c r="S63" s="40">
        <v>4</v>
      </c>
      <c r="T63" s="50">
        <f t="shared" ref="T63:T87" si="9">S63/R63*100</f>
        <v>8.3333333333333321</v>
      </c>
      <c r="U63" s="40"/>
      <c r="V63" s="40">
        <v>0.38</v>
      </c>
      <c r="W63" s="40"/>
    </row>
    <row r="64" spans="1:23" x14ac:dyDescent="0.3">
      <c r="A64" s="25">
        <v>8</v>
      </c>
      <c r="B64" s="25">
        <v>1577</v>
      </c>
      <c r="C64" s="25" t="s">
        <v>520</v>
      </c>
      <c r="D64" s="25">
        <v>2012</v>
      </c>
      <c r="E64" s="40" t="s">
        <v>69</v>
      </c>
      <c r="F64" s="25" t="s">
        <v>522</v>
      </c>
      <c r="G64" s="40" t="s">
        <v>435</v>
      </c>
      <c r="H64" s="40" t="s">
        <v>485</v>
      </c>
      <c r="I64" s="40" t="s">
        <v>490</v>
      </c>
      <c r="J64" s="40" t="s">
        <v>537</v>
      </c>
      <c r="K64" s="40" t="s">
        <v>538</v>
      </c>
      <c r="L64" s="40"/>
      <c r="M64" s="40"/>
      <c r="N64" s="40">
        <v>30</v>
      </c>
      <c r="O64" s="40">
        <v>0</v>
      </c>
      <c r="P64" s="50">
        <f t="shared" si="8"/>
        <v>0</v>
      </c>
      <c r="Q64" s="40"/>
      <c r="R64" s="40">
        <v>48</v>
      </c>
      <c r="S64" s="40">
        <v>1</v>
      </c>
      <c r="T64" s="50">
        <f t="shared" si="9"/>
        <v>2.083333333333333</v>
      </c>
      <c r="U64" s="40"/>
      <c r="V64" s="40">
        <v>0.43</v>
      </c>
      <c r="W64" s="40"/>
    </row>
    <row r="65" spans="1:23" x14ac:dyDescent="0.3">
      <c r="A65" s="25">
        <v>8</v>
      </c>
      <c r="B65" s="25">
        <v>1577</v>
      </c>
      <c r="C65" s="25" t="s">
        <v>520</v>
      </c>
      <c r="D65" s="25">
        <v>2012</v>
      </c>
      <c r="E65" s="40" t="s">
        <v>69</v>
      </c>
      <c r="F65" s="25" t="s">
        <v>522</v>
      </c>
      <c r="G65" s="40" t="s">
        <v>435</v>
      </c>
      <c r="H65" s="40" t="s">
        <v>485</v>
      </c>
      <c r="I65" s="40" t="s">
        <v>490</v>
      </c>
      <c r="J65" s="40" t="s">
        <v>492</v>
      </c>
      <c r="K65" s="40" t="s">
        <v>493</v>
      </c>
      <c r="L65" s="40"/>
      <c r="M65" s="40"/>
      <c r="N65" s="40">
        <v>30</v>
      </c>
      <c r="O65" s="40">
        <v>1</v>
      </c>
      <c r="P65" s="50">
        <f t="shared" si="8"/>
        <v>3.3333333333333335</v>
      </c>
      <c r="Q65" s="40"/>
      <c r="R65" s="40">
        <v>48</v>
      </c>
      <c r="S65" s="40">
        <v>3</v>
      </c>
      <c r="T65" s="50">
        <f t="shared" si="9"/>
        <v>6.25</v>
      </c>
      <c r="U65" s="40"/>
      <c r="V65" s="40">
        <v>1</v>
      </c>
      <c r="W65" s="40"/>
    </row>
    <row r="66" spans="1:23" x14ac:dyDescent="0.3">
      <c r="A66" s="25">
        <v>8</v>
      </c>
      <c r="B66" s="25">
        <v>1577</v>
      </c>
      <c r="C66" s="25" t="s">
        <v>520</v>
      </c>
      <c r="D66" s="25">
        <v>2012</v>
      </c>
      <c r="E66" s="40" t="s">
        <v>69</v>
      </c>
      <c r="F66" s="25" t="s">
        <v>522</v>
      </c>
      <c r="G66" s="40" t="s">
        <v>435</v>
      </c>
      <c r="H66" s="40" t="s">
        <v>485</v>
      </c>
      <c r="I66" s="40" t="s">
        <v>490</v>
      </c>
      <c r="J66" s="40" t="s">
        <v>181</v>
      </c>
      <c r="K66" s="40" t="s">
        <v>539</v>
      </c>
      <c r="L66" s="40"/>
      <c r="M66" s="40"/>
      <c r="N66" s="40">
        <v>30</v>
      </c>
      <c r="O66" s="40">
        <v>0</v>
      </c>
      <c r="P66" s="50">
        <f t="shared" si="8"/>
        <v>0</v>
      </c>
      <c r="Q66" s="40"/>
      <c r="R66" s="40">
        <v>48</v>
      </c>
      <c r="S66" s="40">
        <v>4</v>
      </c>
      <c r="T66" s="50">
        <f t="shared" si="9"/>
        <v>8.3333333333333321</v>
      </c>
      <c r="U66" s="40"/>
      <c r="V66" s="40">
        <v>0.28000000000000003</v>
      </c>
      <c r="W66" s="40"/>
    </row>
    <row r="67" spans="1:23" x14ac:dyDescent="0.3">
      <c r="A67" s="25">
        <v>8</v>
      </c>
      <c r="B67" s="25">
        <v>1577</v>
      </c>
      <c r="C67" s="25" t="s">
        <v>520</v>
      </c>
      <c r="D67" s="25">
        <v>2012</v>
      </c>
      <c r="E67" s="40" t="s">
        <v>69</v>
      </c>
      <c r="F67" s="25" t="s">
        <v>522</v>
      </c>
      <c r="G67" s="40" t="s">
        <v>435</v>
      </c>
      <c r="H67" s="40" t="s">
        <v>485</v>
      </c>
      <c r="I67" s="40" t="s">
        <v>491</v>
      </c>
      <c r="J67" s="40" t="s">
        <v>441</v>
      </c>
      <c r="K67" s="40" t="s">
        <v>94</v>
      </c>
      <c r="L67" s="40"/>
      <c r="M67" s="40"/>
      <c r="N67" s="40">
        <v>30</v>
      </c>
      <c r="O67" s="40">
        <v>2</v>
      </c>
      <c r="P67" s="50">
        <f t="shared" si="8"/>
        <v>6.666666666666667</v>
      </c>
      <c r="Q67" s="40"/>
      <c r="R67" s="40">
        <v>48</v>
      </c>
      <c r="S67" s="40">
        <v>11</v>
      </c>
      <c r="T67" s="50">
        <f t="shared" si="9"/>
        <v>22.916666666666664</v>
      </c>
      <c r="U67" s="40"/>
      <c r="V67" s="40">
        <v>7.0000000000000007E-2</v>
      </c>
      <c r="W67" s="40"/>
    </row>
    <row r="68" spans="1:23" x14ac:dyDescent="0.3">
      <c r="A68" s="25">
        <v>8</v>
      </c>
      <c r="B68" s="25">
        <v>1577</v>
      </c>
      <c r="C68" s="25" t="s">
        <v>520</v>
      </c>
      <c r="D68" s="25">
        <v>2012</v>
      </c>
      <c r="E68" s="40" t="s">
        <v>69</v>
      </c>
      <c r="F68" s="25" t="s">
        <v>522</v>
      </c>
      <c r="G68" s="40" t="s">
        <v>435</v>
      </c>
      <c r="H68" s="40" t="s">
        <v>485</v>
      </c>
      <c r="I68" s="40" t="s">
        <v>491</v>
      </c>
      <c r="J68" s="40" t="s">
        <v>297</v>
      </c>
      <c r="K68" s="40" t="s">
        <v>416</v>
      </c>
      <c r="L68" s="40"/>
      <c r="M68" s="40"/>
      <c r="N68" s="40">
        <v>30</v>
      </c>
      <c r="O68" s="40">
        <v>0</v>
      </c>
      <c r="P68" s="50">
        <f t="shared" si="8"/>
        <v>0</v>
      </c>
      <c r="Q68" s="40"/>
      <c r="R68" s="40">
        <v>48</v>
      </c>
      <c r="S68" s="40">
        <v>2</v>
      </c>
      <c r="T68" s="50">
        <f t="shared" si="9"/>
        <v>4.1666666666666661</v>
      </c>
      <c r="U68" s="40"/>
      <c r="V68" s="40">
        <v>0.5</v>
      </c>
      <c r="W68" s="40"/>
    </row>
    <row r="69" spans="1:23" x14ac:dyDescent="0.3">
      <c r="A69" s="25">
        <v>8</v>
      </c>
      <c r="B69" s="25">
        <v>1577</v>
      </c>
      <c r="C69" s="25" t="s">
        <v>520</v>
      </c>
      <c r="D69" s="25">
        <v>2012</v>
      </c>
      <c r="E69" s="40" t="s">
        <v>69</v>
      </c>
      <c r="F69" s="25" t="s">
        <v>522</v>
      </c>
      <c r="G69" s="40" t="s">
        <v>435</v>
      </c>
      <c r="H69" s="40" t="s">
        <v>485</v>
      </c>
      <c r="I69" s="40" t="s">
        <v>491</v>
      </c>
      <c r="J69" s="40" t="s">
        <v>540</v>
      </c>
      <c r="K69" s="40" t="s">
        <v>541</v>
      </c>
      <c r="L69" s="40"/>
      <c r="M69" s="40"/>
      <c r="N69" s="40">
        <v>30</v>
      </c>
      <c r="O69" s="40">
        <v>1</v>
      </c>
      <c r="P69" s="50">
        <f t="shared" si="8"/>
        <v>3.3333333333333335</v>
      </c>
      <c r="Q69" s="40"/>
      <c r="R69" s="40">
        <v>48</v>
      </c>
      <c r="S69" s="40">
        <v>1</v>
      </c>
      <c r="T69" s="50">
        <f t="shared" si="9"/>
        <v>2.083333333333333</v>
      </c>
      <c r="U69" s="40"/>
      <c r="V69" s="40">
        <v>1</v>
      </c>
      <c r="W69" s="40"/>
    </row>
    <row r="70" spans="1:23" x14ac:dyDescent="0.3">
      <c r="A70" s="25">
        <v>8</v>
      </c>
      <c r="B70" s="25">
        <v>1577</v>
      </c>
      <c r="C70" s="25" t="s">
        <v>520</v>
      </c>
      <c r="D70" s="25">
        <v>2012</v>
      </c>
      <c r="E70" s="40" t="s">
        <v>69</v>
      </c>
      <c r="F70" s="25" t="s">
        <v>522</v>
      </c>
      <c r="G70" s="40" t="s">
        <v>435</v>
      </c>
      <c r="H70" s="40" t="s">
        <v>485</v>
      </c>
      <c r="I70" s="40" t="s">
        <v>491</v>
      </c>
      <c r="J70" s="40" t="s">
        <v>492</v>
      </c>
      <c r="K70" s="40" t="s">
        <v>493</v>
      </c>
      <c r="L70" s="40"/>
      <c r="M70" s="40"/>
      <c r="N70" s="40">
        <v>30</v>
      </c>
      <c r="O70" s="40">
        <v>0</v>
      </c>
      <c r="P70" s="50">
        <f t="shared" si="8"/>
        <v>0</v>
      </c>
      <c r="Q70" s="40"/>
      <c r="R70" s="40">
        <v>48</v>
      </c>
      <c r="S70" s="40">
        <v>4</v>
      </c>
      <c r="T70" s="50">
        <f t="shared" si="9"/>
        <v>8.3333333333333321</v>
      </c>
      <c r="U70" s="40"/>
      <c r="V70" s="40">
        <v>0.16</v>
      </c>
      <c r="W70" s="40"/>
    </row>
    <row r="71" spans="1:23" x14ac:dyDescent="0.3">
      <c r="A71" s="25">
        <v>8</v>
      </c>
      <c r="B71" s="25">
        <v>1577</v>
      </c>
      <c r="C71" s="25" t="s">
        <v>520</v>
      </c>
      <c r="D71" s="25">
        <v>2012</v>
      </c>
      <c r="E71" s="40" t="s">
        <v>69</v>
      </c>
      <c r="F71" s="25" t="s">
        <v>522</v>
      </c>
      <c r="G71" s="40" t="s">
        <v>435</v>
      </c>
      <c r="H71" s="40" t="s">
        <v>485</v>
      </c>
      <c r="I71" s="40" t="s">
        <v>491</v>
      </c>
      <c r="J71" s="40" t="s">
        <v>296</v>
      </c>
      <c r="K71" s="40" t="s">
        <v>542</v>
      </c>
      <c r="L71" s="40"/>
      <c r="M71" s="40"/>
      <c r="N71" s="40">
        <v>30</v>
      </c>
      <c r="O71" s="40">
        <v>0</v>
      </c>
      <c r="P71" s="50">
        <f t="shared" si="8"/>
        <v>0</v>
      </c>
      <c r="Q71" s="40"/>
      <c r="R71" s="40">
        <v>48</v>
      </c>
      <c r="S71" s="40">
        <v>1</v>
      </c>
      <c r="T71" s="50">
        <f t="shared" si="9"/>
        <v>2.083333333333333</v>
      </c>
      <c r="U71" s="40"/>
      <c r="V71" s="40">
        <v>1</v>
      </c>
      <c r="W71" s="40"/>
    </row>
    <row r="72" spans="1:23" x14ac:dyDescent="0.3">
      <c r="A72" s="25">
        <v>8</v>
      </c>
      <c r="B72" s="25">
        <v>1577</v>
      </c>
      <c r="C72" s="25" t="s">
        <v>520</v>
      </c>
      <c r="D72" s="25">
        <v>2012</v>
      </c>
      <c r="E72" s="40" t="s">
        <v>69</v>
      </c>
      <c r="F72" s="25" t="s">
        <v>522</v>
      </c>
      <c r="G72" s="40" t="s">
        <v>435</v>
      </c>
      <c r="H72" s="40" t="s">
        <v>485</v>
      </c>
      <c r="I72" s="40" t="s">
        <v>491</v>
      </c>
      <c r="J72" s="40" t="s">
        <v>517</v>
      </c>
      <c r="K72" s="40" t="s">
        <v>543</v>
      </c>
      <c r="L72" s="40"/>
      <c r="M72" s="40"/>
      <c r="N72" s="40">
        <v>30</v>
      </c>
      <c r="O72" s="40">
        <v>1</v>
      </c>
      <c r="P72" s="50">
        <f t="shared" si="8"/>
        <v>3.3333333333333335</v>
      </c>
      <c r="Q72" s="40"/>
      <c r="R72" s="40">
        <v>48</v>
      </c>
      <c r="S72" s="40">
        <v>0</v>
      </c>
      <c r="T72" s="50">
        <f t="shared" si="9"/>
        <v>0</v>
      </c>
      <c r="U72" s="40"/>
      <c r="V72" s="40">
        <v>0.4</v>
      </c>
      <c r="W72" s="40"/>
    </row>
    <row r="73" spans="1:23" x14ac:dyDescent="0.3">
      <c r="A73" s="25">
        <v>8</v>
      </c>
      <c r="B73" s="25">
        <v>1577</v>
      </c>
      <c r="C73" s="25" t="s">
        <v>520</v>
      </c>
      <c r="D73" s="25">
        <v>2012</v>
      </c>
      <c r="E73" s="40" t="s">
        <v>69</v>
      </c>
      <c r="F73" s="25" t="s">
        <v>522</v>
      </c>
      <c r="G73" s="40" t="s">
        <v>435</v>
      </c>
      <c r="H73" s="40" t="s">
        <v>485</v>
      </c>
      <c r="I73" s="40" t="s">
        <v>491</v>
      </c>
      <c r="J73" s="40" t="s">
        <v>545</v>
      </c>
      <c r="K73" s="40" t="s">
        <v>544</v>
      </c>
      <c r="L73" s="40"/>
      <c r="M73" s="40"/>
      <c r="N73" s="40">
        <v>30</v>
      </c>
      <c r="O73" s="40">
        <v>0</v>
      </c>
      <c r="P73" s="50">
        <f t="shared" si="8"/>
        <v>0</v>
      </c>
      <c r="Q73" s="40"/>
      <c r="R73" s="40">
        <v>48</v>
      </c>
      <c r="S73" s="40">
        <v>3</v>
      </c>
      <c r="T73" s="50">
        <f t="shared" si="9"/>
        <v>6.25</v>
      </c>
      <c r="U73" s="40"/>
      <c r="V73" s="40">
        <v>0.28000000000000003</v>
      </c>
      <c r="W73" s="40"/>
    </row>
    <row r="74" spans="1:23" x14ac:dyDescent="0.3">
      <c r="A74" s="25">
        <v>11</v>
      </c>
      <c r="B74" s="25">
        <v>1627</v>
      </c>
      <c r="C74" s="25" t="s">
        <v>564</v>
      </c>
      <c r="D74" s="40">
        <v>2008</v>
      </c>
      <c r="E74" s="40" t="s">
        <v>69</v>
      </c>
      <c r="F74" s="25" t="s">
        <v>1023</v>
      </c>
      <c r="G74" s="40" t="s">
        <v>435</v>
      </c>
      <c r="H74" s="40" t="s">
        <v>583</v>
      </c>
      <c r="I74" s="40"/>
      <c r="J74" s="40" t="s">
        <v>586</v>
      </c>
      <c r="K74" s="40" t="s">
        <v>587</v>
      </c>
      <c r="L74" s="40"/>
      <c r="M74" s="40"/>
      <c r="N74" s="40">
        <v>20</v>
      </c>
      <c r="O74" s="40">
        <v>0</v>
      </c>
      <c r="P74" s="50">
        <f t="shared" si="8"/>
        <v>0</v>
      </c>
      <c r="Q74" s="40"/>
      <c r="R74" s="40">
        <v>20</v>
      </c>
      <c r="S74" s="40">
        <v>0</v>
      </c>
      <c r="T74" s="50">
        <f t="shared" si="9"/>
        <v>0</v>
      </c>
      <c r="U74" s="40"/>
      <c r="V74" s="40" t="s">
        <v>430</v>
      </c>
      <c r="W74" s="40"/>
    </row>
    <row r="75" spans="1:23" x14ac:dyDescent="0.3">
      <c r="A75" s="25">
        <v>11</v>
      </c>
      <c r="B75" s="25">
        <v>1627</v>
      </c>
      <c r="C75" s="25" t="s">
        <v>564</v>
      </c>
      <c r="D75" s="40">
        <v>2008</v>
      </c>
      <c r="E75" s="40" t="s">
        <v>69</v>
      </c>
      <c r="F75" s="25" t="s">
        <v>567</v>
      </c>
      <c r="G75" s="40" t="s">
        <v>435</v>
      </c>
      <c r="H75" s="40" t="s">
        <v>583</v>
      </c>
      <c r="I75" s="40"/>
      <c r="J75" s="40" t="s">
        <v>492</v>
      </c>
      <c r="K75" s="40" t="s">
        <v>595</v>
      </c>
      <c r="L75" s="40"/>
      <c r="M75" s="40"/>
      <c r="N75" s="40">
        <v>20</v>
      </c>
      <c r="O75" s="40">
        <v>0</v>
      </c>
      <c r="P75" s="50">
        <f t="shared" si="8"/>
        <v>0</v>
      </c>
      <c r="Q75" s="40"/>
      <c r="R75" s="40">
        <v>20</v>
      </c>
      <c r="S75" s="40">
        <v>0</v>
      </c>
      <c r="T75" s="50">
        <f t="shared" si="9"/>
        <v>0</v>
      </c>
      <c r="U75" s="40"/>
      <c r="V75" s="40" t="s">
        <v>430</v>
      </c>
      <c r="W75" s="40"/>
    </row>
    <row r="76" spans="1:23" x14ac:dyDescent="0.3">
      <c r="A76" s="25">
        <v>11</v>
      </c>
      <c r="B76" s="25">
        <v>1627</v>
      </c>
      <c r="C76" s="25" t="s">
        <v>564</v>
      </c>
      <c r="D76" s="40">
        <v>2008</v>
      </c>
      <c r="E76" s="40" t="s">
        <v>69</v>
      </c>
      <c r="F76" s="25" t="s">
        <v>567</v>
      </c>
      <c r="G76" s="40" t="s">
        <v>435</v>
      </c>
      <c r="H76" s="40" t="s">
        <v>583</v>
      </c>
      <c r="I76" s="40"/>
      <c r="J76" s="40" t="s">
        <v>588</v>
      </c>
      <c r="K76" s="40" t="s">
        <v>589</v>
      </c>
      <c r="L76" s="40"/>
      <c r="M76" s="40"/>
      <c r="N76" s="40">
        <v>20</v>
      </c>
      <c r="O76" s="40">
        <v>0</v>
      </c>
      <c r="P76" s="50">
        <f t="shared" si="8"/>
        <v>0</v>
      </c>
      <c r="Q76" s="40"/>
      <c r="R76" s="40">
        <v>20</v>
      </c>
      <c r="S76" s="40">
        <v>0</v>
      </c>
      <c r="T76" s="50">
        <f t="shared" si="9"/>
        <v>0</v>
      </c>
      <c r="U76" s="40"/>
      <c r="V76" s="40" t="s">
        <v>430</v>
      </c>
      <c r="W76" s="40"/>
    </row>
    <row r="77" spans="1:23" x14ac:dyDescent="0.3">
      <c r="A77" s="25">
        <v>11</v>
      </c>
      <c r="B77" s="25">
        <v>1627</v>
      </c>
      <c r="C77" s="25" t="s">
        <v>564</v>
      </c>
      <c r="D77" s="40">
        <v>2008</v>
      </c>
      <c r="E77" s="40" t="s">
        <v>69</v>
      </c>
      <c r="F77" s="25" t="s">
        <v>567</v>
      </c>
      <c r="G77" s="40" t="s">
        <v>435</v>
      </c>
      <c r="H77" s="40" t="s">
        <v>583</v>
      </c>
      <c r="I77" s="40"/>
      <c r="J77" s="40" t="s">
        <v>495</v>
      </c>
      <c r="K77" s="40" t="s">
        <v>590</v>
      </c>
      <c r="L77" s="40"/>
      <c r="M77" s="40"/>
      <c r="N77" s="40">
        <v>20</v>
      </c>
      <c r="O77" s="40">
        <v>0</v>
      </c>
      <c r="P77" s="50">
        <f t="shared" si="8"/>
        <v>0</v>
      </c>
      <c r="Q77" s="40"/>
      <c r="R77" s="40">
        <v>20</v>
      </c>
      <c r="S77" s="40">
        <v>1</v>
      </c>
      <c r="T77" s="50">
        <f t="shared" si="9"/>
        <v>5</v>
      </c>
      <c r="U77" s="40" t="s">
        <v>598</v>
      </c>
      <c r="V77" s="40" t="s">
        <v>430</v>
      </c>
      <c r="W77" s="40"/>
    </row>
    <row r="78" spans="1:23" x14ac:dyDescent="0.3">
      <c r="A78" s="25">
        <v>11</v>
      </c>
      <c r="B78" s="25">
        <v>1627</v>
      </c>
      <c r="C78" s="25" t="s">
        <v>564</v>
      </c>
      <c r="D78" s="40">
        <v>2008</v>
      </c>
      <c r="E78" s="40" t="s">
        <v>69</v>
      </c>
      <c r="F78" s="25" t="s">
        <v>567</v>
      </c>
      <c r="G78" s="40" t="s">
        <v>435</v>
      </c>
      <c r="H78" s="40" t="s">
        <v>583</v>
      </c>
      <c r="I78" s="40"/>
      <c r="J78" s="40" t="s">
        <v>297</v>
      </c>
      <c r="K78" s="40" t="s">
        <v>591</v>
      </c>
      <c r="L78" s="40"/>
      <c r="M78" s="40"/>
      <c r="N78" s="40">
        <v>20</v>
      </c>
      <c r="O78" s="40">
        <v>0</v>
      </c>
      <c r="P78" s="50">
        <f t="shared" si="8"/>
        <v>0</v>
      </c>
      <c r="Q78" s="40"/>
      <c r="R78" s="40">
        <v>20</v>
      </c>
      <c r="S78" s="40">
        <v>1</v>
      </c>
      <c r="T78" s="50">
        <f t="shared" si="9"/>
        <v>5</v>
      </c>
      <c r="U78" s="40" t="s">
        <v>596</v>
      </c>
      <c r="V78" s="40" t="s">
        <v>430</v>
      </c>
      <c r="W78" s="40"/>
    </row>
    <row r="79" spans="1:23" x14ac:dyDescent="0.3">
      <c r="A79" s="25">
        <v>11</v>
      </c>
      <c r="B79" s="25">
        <v>1627</v>
      </c>
      <c r="C79" s="25" t="s">
        <v>564</v>
      </c>
      <c r="D79" s="40">
        <v>2008</v>
      </c>
      <c r="E79" s="40" t="s">
        <v>69</v>
      </c>
      <c r="F79" s="25" t="s">
        <v>567</v>
      </c>
      <c r="G79" s="40" t="s">
        <v>435</v>
      </c>
      <c r="H79" s="40" t="s">
        <v>583</v>
      </c>
      <c r="I79" s="40"/>
      <c r="J79" s="40" t="s">
        <v>592</v>
      </c>
      <c r="K79" s="40" t="s">
        <v>1030</v>
      </c>
      <c r="L79" s="40"/>
      <c r="M79" s="40"/>
      <c r="N79" s="40">
        <v>20</v>
      </c>
      <c r="O79" s="40">
        <v>0</v>
      </c>
      <c r="P79" s="50">
        <f t="shared" si="8"/>
        <v>0</v>
      </c>
      <c r="Q79" s="40"/>
      <c r="R79" s="40">
        <v>20</v>
      </c>
      <c r="S79" s="40">
        <v>0</v>
      </c>
      <c r="T79" s="50">
        <f t="shared" si="9"/>
        <v>0</v>
      </c>
      <c r="U79" s="40"/>
      <c r="V79" s="40" t="s">
        <v>430</v>
      </c>
      <c r="W79" s="40"/>
    </row>
    <row r="80" spans="1:23" x14ac:dyDescent="0.3">
      <c r="A80" s="25">
        <v>11</v>
      </c>
      <c r="B80" s="25">
        <v>1627</v>
      </c>
      <c r="C80" s="25" t="s">
        <v>564</v>
      </c>
      <c r="D80" s="40">
        <v>2008</v>
      </c>
      <c r="E80" s="40" t="s">
        <v>69</v>
      </c>
      <c r="F80" s="25" t="s">
        <v>567</v>
      </c>
      <c r="G80" s="40" t="s">
        <v>435</v>
      </c>
      <c r="H80" s="40" t="s">
        <v>583</v>
      </c>
      <c r="I80" s="40"/>
      <c r="J80" s="40" t="s">
        <v>594</v>
      </c>
      <c r="K80" s="40" t="s">
        <v>593</v>
      </c>
      <c r="L80" s="40"/>
      <c r="M80" s="40"/>
      <c r="N80" s="40">
        <v>20</v>
      </c>
      <c r="O80" s="40">
        <v>2</v>
      </c>
      <c r="P80" s="50">
        <f t="shared" si="8"/>
        <v>10</v>
      </c>
      <c r="Q80" s="40" t="s">
        <v>597</v>
      </c>
      <c r="R80" s="40">
        <v>20</v>
      </c>
      <c r="S80" s="40">
        <v>0</v>
      </c>
      <c r="T80" s="50">
        <f t="shared" si="9"/>
        <v>0</v>
      </c>
      <c r="U80" s="40"/>
      <c r="V80" s="40" t="s">
        <v>430</v>
      </c>
      <c r="W80" s="40"/>
    </row>
    <row r="81" spans="1:23" x14ac:dyDescent="0.3">
      <c r="A81" s="25">
        <v>11</v>
      </c>
      <c r="B81" s="25">
        <v>1627</v>
      </c>
      <c r="C81" s="25" t="s">
        <v>564</v>
      </c>
      <c r="D81" s="40">
        <v>2008</v>
      </c>
      <c r="E81" s="40" t="s">
        <v>69</v>
      </c>
      <c r="F81" s="25" t="s">
        <v>567</v>
      </c>
      <c r="G81" s="40" t="s">
        <v>435</v>
      </c>
      <c r="H81" s="40" t="s">
        <v>583</v>
      </c>
      <c r="I81" s="40"/>
      <c r="J81" s="40" t="s">
        <v>599</v>
      </c>
      <c r="K81" s="40" t="s">
        <v>600</v>
      </c>
      <c r="L81" s="40"/>
      <c r="M81" s="40"/>
      <c r="N81" s="40">
        <v>20</v>
      </c>
      <c r="O81" s="40">
        <v>2</v>
      </c>
      <c r="P81" s="50">
        <f t="shared" si="8"/>
        <v>10</v>
      </c>
      <c r="Q81" s="40"/>
      <c r="R81" s="40">
        <v>20</v>
      </c>
      <c r="S81" s="40">
        <v>8</v>
      </c>
      <c r="T81" s="50">
        <f t="shared" si="9"/>
        <v>40</v>
      </c>
      <c r="U81" s="40"/>
      <c r="V81" s="40">
        <v>0.03</v>
      </c>
      <c r="W81" s="40"/>
    </row>
    <row r="82" spans="1:23" x14ac:dyDescent="0.3">
      <c r="A82" s="25">
        <v>9</v>
      </c>
      <c r="B82" s="25">
        <v>1720</v>
      </c>
      <c r="C82" s="25" t="s">
        <v>603</v>
      </c>
      <c r="D82" s="25">
        <v>2011</v>
      </c>
      <c r="E82" s="40" t="s">
        <v>69</v>
      </c>
      <c r="F82" s="25" t="s">
        <v>606</v>
      </c>
      <c r="G82" s="40" t="s">
        <v>622</v>
      </c>
      <c r="H82" s="40" t="s">
        <v>626</v>
      </c>
      <c r="I82" s="40" t="s">
        <v>630</v>
      </c>
      <c r="J82" s="40" t="s">
        <v>629</v>
      </c>
      <c r="K82" s="40" t="s">
        <v>94</v>
      </c>
      <c r="L82" s="40"/>
      <c r="M82" s="40"/>
      <c r="N82" s="40">
        <v>41</v>
      </c>
      <c r="O82" s="40">
        <v>8</v>
      </c>
      <c r="P82" s="50">
        <f t="shared" si="8"/>
        <v>19.512195121951219</v>
      </c>
      <c r="Q82" s="40"/>
      <c r="R82" s="40">
        <v>82</v>
      </c>
      <c r="S82" s="40">
        <v>14</v>
      </c>
      <c r="T82" s="50">
        <f t="shared" si="9"/>
        <v>17.073170731707318</v>
      </c>
      <c r="U82" s="40"/>
      <c r="V82" s="40">
        <v>0.73899999999999999</v>
      </c>
      <c r="W82" s="40"/>
    </row>
    <row r="83" spans="1:23" x14ac:dyDescent="0.3">
      <c r="A83" s="25">
        <v>9</v>
      </c>
      <c r="B83" s="25">
        <v>1720</v>
      </c>
      <c r="C83" s="25" t="s">
        <v>603</v>
      </c>
      <c r="D83" s="25">
        <v>2011</v>
      </c>
      <c r="E83" s="40" t="s">
        <v>69</v>
      </c>
      <c r="F83" s="25" t="s">
        <v>606</v>
      </c>
      <c r="G83" s="40" t="s">
        <v>622</v>
      </c>
      <c r="H83" s="40" t="s">
        <v>626</v>
      </c>
      <c r="I83" s="40" t="s">
        <v>630</v>
      </c>
      <c r="J83" s="40" t="s">
        <v>297</v>
      </c>
      <c r="K83" s="32" t="s">
        <v>632</v>
      </c>
      <c r="L83" s="40"/>
      <c r="M83" s="40"/>
      <c r="N83" s="40">
        <v>41</v>
      </c>
      <c r="O83" s="40">
        <v>1</v>
      </c>
      <c r="P83" s="50">
        <f t="shared" si="8"/>
        <v>2.4390243902439024</v>
      </c>
      <c r="Q83" s="40" t="s">
        <v>631</v>
      </c>
      <c r="R83" s="40">
        <v>82</v>
      </c>
      <c r="S83" s="40">
        <v>3</v>
      </c>
      <c r="T83" s="50">
        <f t="shared" si="9"/>
        <v>3.6585365853658534</v>
      </c>
      <c r="U83" s="40"/>
      <c r="V83" s="40"/>
      <c r="W83" s="40"/>
    </row>
    <row r="84" spans="1:23" x14ac:dyDescent="0.3">
      <c r="A84" s="25">
        <v>9</v>
      </c>
      <c r="B84" s="25">
        <v>1720</v>
      </c>
      <c r="C84" s="25" t="s">
        <v>603</v>
      </c>
      <c r="D84" s="25">
        <v>2011</v>
      </c>
      <c r="E84" s="40" t="s">
        <v>69</v>
      </c>
      <c r="F84" s="25" t="s">
        <v>654</v>
      </c>
      <c r="G84" s="40" t="s">
        <v>622</v>
      </c>
      <c r="H84" s="40" t="s">
        <v>626</v>
      </c>
      <c r="I84" s="40" t="s">
        <v>630</v>
      </c>
      <c r="J84" s="40" t="s">
        <v>298</v>
      </c>
      <c r="K84" s="40" t="s">
        <v>634</v>
      </c>
      <c r="L84" s="40"/>
      <c r="M84" s="40"/>
      <c r="N84" s="40">
        <v>41</v>
      </c>
      <c r="O84" s="40">
        <v>1</v>
      </c>
      <c r="P84" s="50">
        <f t="shared" si="8"/>
        <v>2.4390243902439024</v>
      </c>
      <c r="Q84" s="40" t="s">
        <v>633</v>
      </c>
      <c r="R84" s="40">
        <v>82</v>
      </c>
      <c r="S84" s="40">
        <v>0</v>
      </c>
      <c r="T84" s="50">
        <f t="shared" si="9"/>
        <v>0</v>
      </c>
      <c r="U84" s="40"/>
      <c r="V84" s="40"/>
      <c r="W84" s="40"/>
    </row>
    <row r="85" spans="1:23" x14ac:dyDescent="0.3">
      <c r="A85" s="25">
        <v>9</v>
      </c>
      <c r="B85" s="25">
        <v>1720</v>
      </c>
      <c r="C85" s="25" t="s">
        <v>603</v>
      </c>
      <c r="D85" s="25">
        <v>2011</v>
      </c>
      <c r="E85" s="40" t="s">
        <v>69</v>
      </c>
      <c r="F85" s="25" t="s">
        <v>654</v>
      </c>
      <c r="G85" s="40" t="s">
        <v>622</v>
      </c>
      <c r="H85" s="40" t="s">
        <v>626</v>
      </c>
      <c r="I85" s="40" t="s">
        <v>630</v>
      </c>
      <c r="J85" s="40" t="s">
        <v>635</v>
      </c>
      <c r="K85" s="40" t="s">
        <v>639</v>
      </c>
      <c r="L85" s="40"/>
      <c r="M85" s="40"/>
      <c r="N85" s="40">
        <v>41</v>
      </c>
      <c r="O85" s="40">
        <v>1</v>
      </c>
      <c r="P85" s="50">
        <f t="shared" si="8"/>
        <v>2.4390243902439024</v>
      </c>
      <c r="Q85" s="40" t="s">
        <v>636</v>
      </c>
      <c r="R85" s="40">
        <v>82</v>
      </c>
      <c r="S85" s="40">
        <v>0</v>
      </c>
      <c r="T85" s="50">
        <f t="shared" si="9"/>
        <v>0</v>
      </c>
      <c r="U85" s="40"/>
      <c r="V85" s="40"/>
      <c r="W85" s="40"/>
    </row>
    <row r="86" spans="1:23" x14ac:dyDescent="0.3">
      <c r="A86" s="25">
        <v>9</v>
      </c>
      <c r="B86" s="25">
        <v>1720</v>
      </c>
      <c r="C86" s="25" t="s">
        <v>603</v>
      </c>
      <c r="D86" s="25">
        <v>2011</v>
      </c>
      <c r="E86" s="40" t="s">
        <v>69</v>
      </c>
      <c r="F86" s="25" t="s">
        <v>654</v>
      </c>
      <c r="G86" s="40" t="s">
        <v>622</v>
      </c>
      <c r="H86" s="40" t="s">
        <v>626</v>
      </c>
      <c r="I86" s="40" t="s">
        <v>630</v>
      </c>
      <c r="J86" s="40" t="s">
        <v>637</v>
      </c>
      <c r="K86" s="40" t="s">
        <v>516</v>
      </c>
      <c r="L86" s="40"/>
      <c r="M86" s="40"/>
      <c r="N86" s="40">
        <v>41</v>
      </c>
      <c r="O86" s="40">
        <v>1</v>
      </c>
      <c r="P86" s="50">
        <f t="shared" si="8"/>
        <v>2.4390243902439024</v>
      </c>
      <c r="Q86" s="40" t="s">
        <v>638</v>
      </c>
      <c r="R86" s="40">
        <v>82</v>
      </c>
      <c r="S86" s="40">
        <v>0</v>
      </c>
      <c r="T86" s="50">
        <f t="shared" si="9"/>
        <v>0</v>
      </c>
      <c r="U86" s="40"/>
      <c r="V86" s="40"/>
      <c r="W86" s="40"/>
    </row>
    <row r="87" spans="1:23" x14ac:dyDescent="0.3">
      <c r="A87" s="25">
        <v>9</v>
      </c>
      <c r="B87" s="25">
        <v>1720</v>
      </c>
      <c r="C87" s="25" t="s">
        <v>603</v>
      </c>
      <c r="D87" s="25">
        <v>2011</v>
      </c>
      <c r="E87" s="40" t="s">
        <v>69</v>
      </c>
      <c r="F87" s="25" t="s">
        <v>654</v>
      </c>
      <c r="G87" s="40" t="s">
        <v>622</v>
      </c>
      <c r="H87" s="40" t="s">
        <v>626</v>
      </c>
      <c r="I87" s="40" t="s">
        <v>630</v>
      </c>
      <c r="J87" s="40" t="s">
        <v>302</v>
      </c>
      <c r="K87" s="40" t="s">
        <v>640</v>
      </c>
      <c r="L87" s="40"/>
      <c r="M87" s="40"/>
      <c r="N87" s="40">
        <v>41</v>
      </c>
      <c r="O87" s="40">
        <v>1</v>
      </c>
      <c r="P87" s="50">
        <f t="shared" si="8"/>
        <v>2.4390243902439024</v>
      </c>
      <c r="Q87" s="40"/>
      <c r="R87" s="40">
        <v>82</v>
      </c>
      <c r="S87" s="40">
        <v>0</v>
      </c>
      <c r="T87" s="50">
        <f t="shared" si="9"/>
        <v>0</v>
      </c>
      <c r="U87" s="40"/>
      <c r="V87" s="40"/>
      <c r="W87" s="40"/>
    </row>
    <row r="88" spans="1:23" x14ac:dyDescent="0.3">
      <c r="A88" s="25">
        <v>9</v>
      </c>
      <c r="B88" s="25">
        <v>1720</v>
      </c>
      <c r="C88" s="25" t="s">
        <v>603</v>
      </c>
      <c r="D88" s="25">
        <v>2011</v>
      </c>
      <c r="E88" s="40" t="s">
        <v>69</v>
      </c>
      <c r="F88" s="25" t="s">
        <v>654</v>
      </c>
      <c r="G88" s="40" t="s">
        <v>622</v>
      </c>
      <c r="H88" s="40" t="s">
        <v>626</v>
      </c>
      <c r="I88" s="40" t="s">
        <v>630</v>
      </c>
      <c r="J88" s="40" t="s">
        <v>641</v>
      </c>
      <c r="K88" s="40" t="s">
        <v>1028</v>
      </c>
      <c r="L88" s="40"/>
      <c r="M88" s="40"/>
      <c r="N88" s="40">
        <v>41</v>
      </c>
      <c r="O88" s="40">
        <v>2</v>
      </c>
      <c r="P88" s="50">
        <f t="shared" ref="P88:P97" si="10">O88/N88*100</f>
        <v>4.8780487804878048</v>
      </c>
      <c r="Q88" s="40"/>
      <c r="R88" s="40">
        <v>82</v>
      </c>
      <c r="S88" s="40">
        <v>3</v>
      </c>
      <c r="T88" s="50">
        <f t="shared" ref="T88:T97" si="11">S88/R88*100</f>
        <v>3.6585365853658534</v>
      </c>
      <c r="U88" s="40"/>
      <c r="V88" s="40"/>
      <c r="W88" s="40"/>
    </row>
    <row r="89" spans="1:23" x14ac:dyDescent="0.3">
      <c r="A89" s="25">
        <v>9</v>
      </c>
      <c r="B89" s="25">
        <v>1720</v>
      </c>
      <c r="C89" s="25" t="s">
        <v>603</v>
      </c>
      <c r="D89" s="25">
        <v>2011</v>
      </c>
      <c r="E89" s="40" t="s">
        <v>69</v>
      </c>
      <c r="F89" s="25" t="s">
        <v>654</v>
      </c>
      <c r="G89" s="40" t="s">
        <v>622</v>
      </c>
      <c r="H89" s="40" t="s">
        <v>626</v>
      </c>
      <c r="I89" s="40" t="s">
        <v>630</v>
      </c>
      <c r="J89" s="40" t="s">
        <v>642</v>
      </c>
      <c r="K89" s="40" t="s">
        <v>498</v>
      </c>
      <c r="L89" s="40"/>
      <c r="M89" s="40"/>
      <c r="N89" s="40">
        <v>41</v>
      </c>
      <c r="O89" s="40">
        <v>0</v>
      </c>
      <c r="P89" s="50">
        <f t="shared" si="10"/>
        <v>0</v>
      </c>
      <c r="Q89" s="40"/>
      <c r="R89" s="40">
        <v>82</v>
      </c>
      <c r="S89" s="40">
        <v>1</v>
      </c>
      <c r="T89" s="50">
        <f t="shared" si="11"/>
        <v>1.2195121951219512</v>
      </c>
      <c r="U89" s="40"/>
      <c r="V89" s="40"/>
      <c r="W89" s="40"/>
    </row>
    <row r="90" spans="1:23" x14ac:dyDescent="0.3">
      <c r="A90" s="25">
        <v>9</v>
      </c>
      <c r="B90" s="25">
        <v>1720</v>
      </c>
      <c r="C90" s="25" t="s">
        <v>603</v>
      </c>
      <c r="D90" s="25">
        <v>2011</v>
      </c>
      <c r="E90" s="40" t="s">
        <v>69</v>
      </c>
      <c r="F90" s="25" t="s">
        <v>654</v>
      </c>
      <c r="G90" s="40" t="s">
        <v>622</v>
      </c>
      <c r="H90" s="40" t="s">
        <v>626</v>
      </c>
      <c r="I90" s="40" t="s">
        <v>630</v>
      </c>
      <c r="J90" s="40" t="s">
        <v>644</v>
      </c>
      <c r="K90" s="40" t="s">
        <v>645</v>
      </c>
      <c r="L90" s="40"/>
      <c r="M90" s="40"/>
      <c r="N90" s="40">
        <v>41</v>
      </c>
      <c r="O90" s="40">
        <v>0</v>
      </c>
      <c r="P90" s="50">
        <f t="shared" si="10"/>
        <v>0</v>
      </c>
      <c r="Q90" s="40"/>
      <c r="R90" s="40">
        <v>82</v>
      </c>
      <c r="S90" s="40">
        <v>3</v>
      </c>
      <c r="T90" s="50">
        <f t="shared" si="11"/>
        <v>3.6585365853658534</v>
      </c>
      <c r="U90" s="40" t="s">
        <v>651</v>
      </c>
      <c r="V90" s="40"/>
      <c r="W90" s="40"/>
    </row>
    <row r="91" spans="1:23" x14ac:dyDescent="0.3">
      <c r="A91" s="25">
        <v>9</v>
      </c>
      <c r="B91" s="25">
        <v>1720</v>
      </c>
      <c r="C91" s="25" t="s">
        <v>603</v>
      </c>
      <c r="D91" s="25">
        <v>2011</v>
      </c>
      <c r="E91" s="40" t="s">
        <v>69</v>
      </c>
      <c r="F91" s="25" t="s">
        <v>654</v>
      </c>
      <c r="G91" s="40" t="s">
        <v>622</v>
      </c>
      <c r="H91" s="40" t="s">
        <v>626</v>
      </c>
      <c r="I91" s="40" t="s">
        <v>630</v>
      </c>
      <c r="J91" s="40" t="s">
        <v>647</v>
      </c>
      <c r="K91" s="40" t="s">
        <v>646</v>
      </c>
      <c r="L91" s="40"/>
      <c r="M91" s="40"/>
      <c r="N91" s="40">
        <v>41</v>
      </c>
      <c r="O91" s="40">
        <v>0</v>
      </c>
      <c r="P91" s="50">
        <f t="shared" si="10"/>
        <v>0</v>
      </c>
      <c r="Q91" s="40"/>
      <c r="R91" s="40">
        <v>82</v>
      </c>
      <c r="S91" s="40">
        <v>1</v>
      </c>
      <c r="T91" s="50">
        <f t="shared" si="11"/>
        <v>1.2195121951219512</v>
      </c>
      <c r="U91" s="40" t="s">
        <v>652</v>
      </c>
      <c r="V91" s="40"/>
      <c r="W91" s="40"/>
    </row>
    <row r="92" spans="1:23" x14ac:dyDescent="0.3">
      <c r="A92" s="25">
        <v>9</v>
      </c>
      <c r="B92" s="25">
        <v>1720</v>
      </c>
      <c r="C92" s="25" t="s">
        <v>603</v>
      </c>
      <c r="D92" s="25">
        <v>2011</v>
      </c>
      <c r="E92" s="40" t="s">
        <v>69</v>
      </c>
      <c r="F92" s="25" t="s">
        <v>654</v>
      </c>
      <c r="G92" s="40" t="s">
        <v>622</v>
      </c>
      <c r="H92" s="40" t="s">
        <v>626</v>
      </c>
      <c r="I92" s="40" t="s">
        <v>630</v>
      </c>
      <c r="J92" s="40" t="s">
        <v>648</v>
      </c>
      <c r="K92" s="40" t="s">
        <v>97</v>
      </c>
      <c r="L92" s="40"/>
      <c r="M92" s="40"/>
      <c r="N92" s="40">
        <v>41</v>
      </c>
      <c r="O92" s="40">
        <v>0</v>
      </c>
      <c r="P92" s="50">
        <f t="shared" si="10"/>
        <v>0</v>
      </c>
      <c r="Q92" s="40"/>
      <c r="R92" s="40">
        <v>82</v>
      </c>
      <c r="S92" s="40">
        <v>1</v>
      </c>
      <c r="T92" s="50">
        <f t="shared" si="11"/>
        <v>1.2195121951219512</v>
      </c>
      <c r="U92" s="32" t="s">
        <v>653</v>
      </c>
      <c r="V92" s="40"/>
      <c r="W92" s="40"/>
    </row>
    <row r="93" spans="1:23" x14ac:dyDescent="0.3">
      <c r="A93" s="25">
        <v>9</v>
      </c>
      <c r="B93" s="25">
        <v>1720</v>
      </c>
      <c r="C93" s="25" t="s">
        <v>603</v>
      </c>
      <c r="D93" s="25">
        <v>2011</v>
      </c>
      <c r="E93" s="40" t="s">
        <v>69</v>
      </c>
      <c r="F93" s="25" t="s">
        <v>654</v>
      </c>
      <c r="G93" s="40" t="s">
        <v>622</v>
      </c>
      <c r="H93" s="40" t="s">
        <v>626</v>
      </c>
      <c r="I93" s="40" t="s">
        <v>630</v>
      </c>
      <c r="J93" s="40" t="s">
        <v>649</v>
      </c>
      <c r="K93" s="40" t="s">
        <v>650</v>
      </c>
      <c r="L93" s="40"/>
      <c r="M93" s="40"/>
      <c r="N93" s="40">
        <v>41</v>
      </c>
      <c r="O93" s="40">
        <v>0</v>
      </c>
      <c r="P93" s="50">
        <f t="shared" si="10"/>
        <v>0</v>
      </c>
      <c r="Q93" s="40"/>
      <c r="R93" s="40">
        <v>82</v>
      </c>
      <c r="S93" s="40">
        <v>2</v>
      </c>
      <c r="T93" s="50">
        <f t="shared" si="11"/>
        <v>2.4390243902439024</v>
      </c>
      <c r="U93" s="40"/>
      <c r="V93" s="40"/>
      <c r="W93" s="40"/>
    </row>
    <row r="94" spans="1:23" x14ac:dyDescent="0.3">
      <c r="A94" s="25">
        <v>9</v>
      </c>
      <c r="B94" s="25">
        <v>1720</v>
      </c>
      <c r="C94" s="25" t="s">
        <v>603</v>
      </c>
      <c r="D94" s="25">
        <v>2011</v>
      </c>
      <c r="E94" s="40" t="s">
        <v>69</v>
      </c>
      <c r="F94" s="25" t="s">
        <v>654</v>
      </c>
      <c r="G94" s="40" t="s">
        <v>622</v>
      </c>
      <c r="H94" s="40" t="s">
        <v>626</v>
      </c>
      <c r="I94" s="40" t="s">
        <v>630</v>
      </c>
      <c r="J94" s="40" t="s">
        <v>182</v>
      </c>
      <c r="K94" s="40" t="s">
        <v>142</v>
      </c>
      <c r="L94" s="40"/>
      <c r="M94" s="40"/>
      <c r="N94" s="40">
        <v>41</v>
      </c>
      <c r="O94" s="40">
        <v>3</v>
      </c>
      <c r="P94" s="50">
        <f t="shared" si="10"/>
        <v>7.3170731707317067</v>
      </c>
      <c r="Q94" s="40"/>
      <c r="R94" s="40">
        <v>82</v>
      </c>
      <c r="S94" s="40">
        <v>5</v>
      </c>
      <c r="T94" s="50">
        <f t="shared" si="11"/>
        <v>6.0975609756097562</v>
      </c>
      <c r="U94" s="40"/>
      <c r="V94" s="40">
        <v>0.42399999999999999</v>
      </c>
      <c r="W94" s="40"/>
    </row>
    <row r="95" spans="1:23" x14ac:dyDescent="0.3">
      <c r="A95" s="25">
        <v>9</v>
      </c>
      <c r="B95" s="25">
        <v>1720</v>
      </c>
      <c r="C95" s="25" t="s">
        <v>603</v>
      </c>
      <c r="D95" s="25">
        <v>2011</v>
      </c>
      <c r="E95" s="40" t="s">
        <v>69</v>
      </c>
      <c r="F95" s="25" t="s">
        <v>654</v>
      </c>
      <c r="G95" s="40" t="s">
        <v>622</v>
      </c>
      <c r="H95" s="40" t="s">
        <v>626</v>
      </c>
      <c r="I95" s="40" t="s">
        <v>630</v>
      </c>
      <c r="J95" s="40" t="s">
        <v>182</v>
      </c>
      <c r="K95" s="40" t="s">
        <v>144</v>
      </c>
      <c r="L95" s="40"/>
      <c r="M95" s="40"/>
      <c r="N95" s="40">
        <v>41</v>
      </c>
      <c r="O95" s="40">
        <v>3</v>
      </c>
      <c r="P95" s="50">
        <f t="shared" si="10"/>
        <v>7.3170731707317067</v>
      </c>
      <c r="Q95" s="40"/>
      <c r="R95" s="40">
        <v>82</v>
      </c>
      <c r="S95" s="40">
        <v>4</v>
      </c>
      <c r="T95" s="50">
        <f t="shared" si="11"/>
        <v>4.8780487804878048</v>
      </c>
      <c r="U95" s="40"/>
      <c r="V95" s="40"/>
      <c r="W95" s="40"/>
    </row>
    <row r="96" spans="1:23" x14ac:dyDescent="0.3">
      <c r="A96" s="25">
        <v>9</v>
      </c>
      <c r="B96" s="25">
        <v>1720</v>
      </c>
      <c r="C96" s="25" t="s">
        <v>603</v>
      </c>
      <c r="D96" s="25">
        <v>2011</v>
      </c>
      <c r="E96" s="40" t="s">
        <v>69</v>
      </c>
      <c r="F96" s="25" t="s">
        <v>654</v>
      </c>
      <c r="G96" s="40" t="s">
        <v>622</v>
      </c>
      <c r="H96" s="40" t="s">
        <v>626</v>
      </c>
      <c r="I96" s="40" t="s">
        <v>630</v>
      </c>
      <c r="J96" s="40" t="s">
        <v>182</v>
      </c>
      <c r="K96" s="40" t="s">
        <v>145</v>
      </c>
      <c r="L96" s="40"/>
      <c r="M96" s="40"/>
      <c r="N96" s="40">
        <v>41</v>
      </c>
      <c r="O96" s="40">
        <v>0</v>
      </c>
      <c r="P96" s="50">
        <f t="shared" si="10"/>
        <v>0</v>
      </c>
      <c r="Q96" s="40"/>
      <c r="R96" s="40">
        <v>82</v>
      </c>
      <c r="S96" s="40">
        <v>4</v>
      </c>
      <c r="T96" s="50">
        <f t="shared" si="11"/>
        <v>4.8780487804878048</v>
      </c>
      <c r="U96" s="40"/>
      <c r="V96" s="40"/>
      <c r="W96" s="40"/>
    </row>
    <row r="97" spans="1:23" x14ac:dyDescent="0.3">
      <c r="A97" s="25">
        <v>9</v>
      </c>
      <c r="B97" s="25">
        <v>1720</v>
      </c>
      <c r="C97" s="25" t="s">
        <v>603</v>
      </c>
      <c r="D97" s="25">
        <v>2011</v>
      </c>
      <c r="E97" s="40" t="s">
        <v>69</v>
      </c>
      <c r="F97" s="25" t="s">
        <v>654</v>
      </c>
      <c r="G97" s="40" t="s">
        <v>622</v>
      </c>
      <c r="H97" s="40" t="s">
        <v>626</v>
      </c>
      <c r="I97" s="40" t="s">
        <v>630</v>
      </c>
      <c r="J97" s="40" t="s">
        <v>182</v>
      </c>
      <c r="K97" s="40" t="s">
        <v>146</v>
      </c>
      <c r="L97" s="40"/>
      <c r="M97" s="40"/>
      <c r="N97" s="40">
        <v>41</v>
      </c>
      <c r="O97" s="40">
        <v>2</v>
      </c>
      <c r="P97" s="50">
        <f t="shared" si="10"/>
        <v>4.8780487804878048</v>
      </c>
      <c r="Q97" s="40"/>
      <c r="R97" s="40">
        <v>82</v>
      </c>
      <c r="S97" s="40">
        <v>1</v>
      </c>
      <c r="T97" s="50">
        <f t="shared" si="11"/>
        <v>1.2195121951219512</v>
      </c>
      <c r="U97" s="40"/>
      <c r="V97" s="40"/>
      <c r="W97" s="40"/>
    </row>
    <row r="98" spans="1:23" x14ac:dyDescent="0.3">
      <c r="A98" s="25">
        <v>10</v>
      </c>
      <c r="B98" s="25">
        <v>1999</v>
      </c>
      <c r="C98" s="25" t="s">
        <v>674</v>
      </c>
      <c r="D98" s="25">
        <v>2009</v>
      </c>
      <c r="E98" s="40" t="s">
        <v>69</v>
      </c>
      <c r="F98" s="25" t="s">
        <v>669</v>
      </c>
      <c r="G98" s="40" t="s">
        <v>622</v>
      </c>
      <c r="H98" s="40" t="s">
        <v>680</v>
      </c>
      <c r="I98" s="40"/>
      <c r="J98" s="40" t="s">
        <v>629</v>
      </c>
      <c r="K98" s="40" t="s">
        <v>94</v>
      </c>
      <c r="L98" s="40"/>
      <c r="M98" s="40"/>
      <c r="N98" s="40"/>
      <c r="O98" s="40"/>
      <c r="P98" s="50">
        <v>18.100000000000001</v>
      </c>
      <c r="Q98" s="40" t="s">
        <v>682</v>
      </c>
      <c r="R98" s="40"/>
      <c r="S98" s="40"/>
      <c r="T98" s="50">
        <v>30.7</v>
      </c>
      <c r="U98" s="40" t="s">
        <v>683</v>
      </c>
      <c r="V98" s="40" t="s">
        <v>609</v>
      </c>
      <c r="W98" s="40"/>
    </row>
    <row r="99" spans="1:23" x14ac:dyDescent="0.3">
      <c r="A99" s="25">
        <v>12</v>
      </c>
      <c r="B99" s="25">
        <v>2082</v>
      </c>
      <c r="C99" s="25" t="s">
        <v>685</v>
      </c>
      <c r="D99" s="25">
        <v>2008</v>
      </c>
      <c r="E99" s="40" t="s">
        <v>69</v>
      </c>
      <c r="F99" s="25" t="s">
        <v>415</v>
      </c>
      <c r="G99" s="40" t="s">
        <v>622</v>
      </c>
      <c r="H99" s="40" t="s">
        <v>671</v>
      </c>
      <c r="I99" s="40" t="s">
        <v>693</v>
      </c>
      <c r="J99" s="40" t="s">
        <v>629</v>
      </c>
      <c r="K99" s="40" t="s">
        <v>94</v>
      </c>
      <c r="L99" s="40"/>
      <c r="M99" s="40"/>
      <c r="N99" s="40">
        <v>58</v>
      </c>
      <c r="O99" s="40">
        <v>2</v>
      </c>
      <c r="P99" s="50">
        <f t="shared" ref="P99:P128" si="12">O99/N99*100</f>
        <v>3.4482758620689653</v>
      </c>
      <c r="Q99" s="40" t="s">
        <v>694</v>
      </c>
      <c r="R99" s="40">
        <v>15</v>
      </c>
      <c r="S99" s="40">
        <v>1</v>
      </c>
      <c r="T99" s="50">
        <f t="shared" ref="T99:T128" si="13">S99/R99*100</f>
        <v>6.666666666666667</v>
      </c>
      <c r="U99" s="40" t="s">
        <v>697</v>
      </c>
      <c r="V99" s="40">
        <v>0.25</v>
      </c>
      <c r="W99" s="40" t="s">
        <v>292</v>
      </c>
    </row>
    <row r="100" spans="1:23" x14ac:dyDescent="0.3">
      <c r="A100" s="25">
        <v>12</v>
      </c>
      <c r="B100" s="25">
        <v>2082</v>
      </c>
      <c r="C100" s="25" t="s">
        <v>685</v>
      </c>
      <c r="D100" s="25">
        <v>2008</v>
      </c>
      <c r="E100" s="40" t="s">
        <v>69</v>
      </c>
      <c r="F100" s="25" t="s">
        <v>415</v>
      </c>
      <c r="G100" s="40" t="s">
        <v>622</v>
      </c>
      <c r="H100" s="40" t="s">
        <v>671</v>
      </c>
      <c r="I100" s="40" t="s">
        <v>695</v>
      </c>
      <c r="J100" s="40" t="s">
        <v>629</v>
      </c>
      <c r="K100" s="40" t="s">
        <v>94</v>
      </c>
      <c r="L100" s="40"/>
      <c r="M100" s="40"/>
      <c r="N100" s="40">
        <v>58</v>
      </c>
      <c r="O100" s="40">
        <v>5</v>
      </c>
      <c r="P100" s="50">
        <f t="shared" si="12"/>
        <v>8.6206896551724146</v>
      </c>
      <c r="Q100" s="40" t="s">
        <v>696</v>
      </c>
      <c r="R100" s="40">
        <v>15</v>
      </c>
      <c r="S100" s="40">
        <v>3</v>
      </c>
      <c r="T100" s="50">
        <f t="shared" si="13"/>
        <v>20</v>
      </c>
      <c r="U100" s="40" t="s">
        <v>698</v>
      </c>
      <c r="V100" s="40">
        <v>0.56000000000000005</v>
      </c>
      <c r="W100" s="40" t="s">
        <v>292</v>
      </c>
    </row>
    <row r="101" spans="1:23" x14ac:dyDescent="0.3">
      <c r="A101" s="25">
        <v>13</v>
      </c>
      <c r="B101" s="25">
        <v>2123</v>
      </c>
      <c r="C101" s="25" t="s">
        <v>711</v>
      </c>
      <c r="D101" s="25">
        <v>2008</v>
      </c>
      <c r="E101" s="40" t="s">
        <v>69</v>
      </c>
      <c r="F101" s="25" t="s">
        <v>1019</v>
      </c>
      <c r="G101" s="40" t="s">
        <v>622</v>
      </c>
      <c r="H101" s="40" t="s">
        <v>680</v>
      </c>
      <c r="I101" s="40" t="s">
        <v>695</v>
      </c>
      <c r="J101" s="40" t="s">
        <v>629</v>
      </c>
      <c r="K101" s="40" t="s">
        <v>94</v>
      </c>
      <c r="L101" s="40"/>
      <c r="M101" s="40"/>
      <c r="N101" s="40">
        <v>13</v>
      </c>
      <c r="O101" s="40">
        <v>4</v>
      </c>
      <c r="P101" s="50">
        <f t="shared" si="12"/>
        <v>30.76923076923077</v>
      </c>
      <c r="Q101" s="40"/>
      <c r="R101" s="40">
        <v>14</v>
      </c>
      <c r="S101" s="40">
        <v>3</v>
      </c>
      <c r="T101" s="50">
        <f t="shared" si="13"/>
        <v>21.428571428571427</v>
      </c>
      <c r="U101" s="40"/>
      <c r="V101" s="40">
        <v>0.68</v>
      </c>
      <c r="W101" s="40"/>
    </row>
    <row r="102" spans="1:23" x14ac:dyDescent="0.3">
      <c r="A102" s="25">
        <v>13</v>
      </c>
      <c r="B102" s="25">
        <v>2123</v>
      </c>
      <c r="C102" s="25" t="s">
        <v>711</v>
      </c>
      <c r="D102" s="25">
        <v>2008</v>
      </c>
      <c r="E102" s="40" t="s">
        <v>69</v>
      </c>
      <c r="F102" s="25" t="s">
        <v>714</v>
      </c>
      <c r="G102" s="40" t="s">
        <v>622</v>
      </c>
      <c r="H102" s="40" t="s">
        <v>680</v>
      </c>
      <c r="I102" s="40" t="s">
        <v>695</v>
      </c>
      <c r="J102" s="40" t="s">
        <v>727</v>
      </c>
      <c r="K102" s="40" t="s">
        <v>728</v>
      </c>
      <c r="L102" s="40"/>
      <c r="M102" s="40"/>
      <c r="N102" s="40">
        <v>13</v>
      </c>
      <c r="O102" s="40">
        <v>1</v>
      </c>
      <c r="P102" s="50">
        <f t="shared" si="12"/>
        <v>7.6923076923076925</v>
      </c>
      <c r="Q102" s="40"/>
      <c r="R102" s="40">
        <v>14</v>
      </c>
      <c r="S102" s="40">
        <v>0</v>
      </c>
      <c r="T102" s="50">
        <f t="shared" si="13"/>
        <v>0</v>
      </c>
      <c r="U102" s="40"/>
      <c r="V102" s="40"/>
      <c r="W102" s="40"/>
    </row>
    <row r="103" spans="1:23" x14ac:dyDescent="0.3">
      <c r="A103" s="25">
        <v>13</v>
      </c>
      <c r="B103" s="25">
        <v>2123</v>
      </c>
      <c r="C103" s="25" t="s">
        <v>711</v>
      </c>
      <c r="D103" s="25">
        <v>2008</v>
      </c>
      <c r="E103" s="40" t="s">
        <v>69</v>
      </c>
      <c r="F103" s="25" t="s">
        <v>714</v>
      </c>
      <c r="G103" s="40" t="s">
        <v>622</v>
      </c>
      <c r="H103" s="40" t="s">
        <v>680</v>
      </c>
      <c r="I103" s="40" t="s">
        <v>695</v>
      </c>
      <c r="J103" s="40" t="s">
        <v>649</v>
      </c>
      <c r="K103" s="40" t="s">
        <v>729</v>
      </c>
      <c r="L103" s="40"/>
      <c r="M103" s="40"/>
      <c r="N103" s="40">
        <v>13</v>
      </c>
      <c r="O103" s="40">
        <v>1</v>
      </c>
      <c r="P103" s="50">
        <f t="shared" si="12"/>
        <v>7.6923076923076925</v>
      </c>
      <c r="Q103" s="40"/>
      <c r="R103" s="40">
        <v>14</v>
      </c>
      <c r="S103" s="40">
        <v>0</v>
      </c>
      <c r="T103" s="50">
        <f t="shared" si="13"/>
        <v>0</v>
      </c>
      <c r="U103" s="40"/>
      <c r="V103" s="40"/>
      <c r="W103" s="40"/>
    </row>
    <row r="104" spans="1:23" x14ac:dyDescent="0.3">
      <c r="A104" s="25">
        <v>13</v>
      </c>
      <c r="B104" s="25">
        <v>2123</v>
      </c>
      <c r="C104" s="25" t="s">
        <v>711</v>
      </c>
      <c r="D104" s="25">
        <v>2008</v>
      </c>
      <c r="E104" s="40" t="s">
        <v>69</v>
      </c>
      <c r="F104" s="25" t="s">
        <v>714</v>
      </c>
      <c r="G104" s="40" t="s">
        <v>622</v>
      </c>
      <c r="H104" s="40" t="s">
        <v>680</v>
      </c>
      <c r="I104" s="40" t="s">
        <v>695</v>
      </c>
      <c r="J104" s="40" t="s">
        <v>635</v>
      </c>
      <c r="K104" s="40" t="s">
        <v>639</v>
      </c>
      <c r="L104" s="40"/>
      <c r="M104" s="40"/>
      <c r="N104" s="40">
        <v>13</v>
      </c>
      <c r="O104" s="40">
        <v>1</v>
      </c>
      <c r="P104" s="50">
        <f t="shared" si="12"/>
        <v>7.6923076923076925</v>
      </c>
      <c r="Q104" s="40" t="s">
        <v>730</v>
      </c>
      <c r="R104" s="40">
        <v>14</v>
      </c>
      <c r="S104" s="40">
        <v>0</v>
      </c>
      <c r="T104" s="50">
        <f t="shared" si="13"/>
        <v>0</v>
      </c>
      <c r="U104" s="40"/>
      <c r="V104" s="40"/>
      <c r="W104" s="40"/>
    </row>
    <row r="105" spans="1:23" x14ac:dyDescent="0.3">
      <c r="A105" s="25">
        <v>13</v>
      </c>
      <c r="B105" s="25">
        <v>2123</v>
      </c>
      <c r="C105" s="25" t="s">
        <v>711</v>
      </c>
      <c r="D105" s="25">
        <v>2008</v>
      </c>
      <c r="E105" s="40" t="s">
        <v>69</v>
      </c>
      <c r="F105" s="25" t="s">
        <v>714</v>
      </c>
      <c r="G105" s="40" t="s">
        <v>622</v>
      </c>
      <c r="H105" s="40" t="s">
        <v>680</v>
      </c>
      <c r="I105" s="40" t="s">
        <v>695</v>
      </c>
      <c r="J105" s="40" t="s">
        <v>297</v>
      </c>
      <c r="K105" s="40" t="s">
        <v>731</v>
      </c>
      <c r="L105" s="40"/>
      <c r="M105" s="40"/>
      <c r="N105" s="40">
        <v>13</v>
      </c>
      <c r="O105" s="40">
        <v>1</v>
      </c>
      <c r="P105" s="50">
        <f t="shared" si="12"/>
        <v>7.6923076923076925</v>
      </c>
      <c r="Q105" s="40"/>
      <c r="R105" s="40">
        <v>14</v>
      </c>
      <c r="S105" s="40">
        <v>0</v>
      </c>
      <c r="T105" s="50">
        <f t="shared" si="13"/>
        <v>0</v>
      </c>
      <c r="U105" s="40"/>
      <c r="V105" s="40"/>
      <c r="W105" s="40"/>
    </row>
    <row r="106" spans="1:23" x14ac:dyDescent="0.3">
      <c r="A106" s="25">
        <v>13</v>
      </c>
      <c r="B106" s="25">
        <v>2123</v>
      </c>
      <c r="C106" s="25" t="s">
        <v>711</v>
      </c>
      <c r="D106" s="25">
        <v>2008</v>
      </c>
      <c r="E106" s="40" t="s">
        <v>69</v>
      </c>
      <c r="F106" s="25" t="s">
        <v>714</v>
      </c>
      <c r="G106" s="40" t="s">
        <v>622</v>
      </c>
      <c r="H106" s="40" t="s">
        <v>680</v>
      </c>
      <c r="I106" s="40" t="s">
        <v>695</v>
      </c>
      <c r="J106" s="40" t="s">
        <v>732</v>
      </c>
      <c r="K106" s="40" t="s">
        <v>334</v>
      </c>
      <c r="L106" s="40"/>
      <c r="M106" s="40"/>
      <c r="N106" s="40">
        <v>13</v>
      </c>
      <c r="O106" s="40">
        <v>0</v>
      </c>
      <c r="P106" s="50">
        <f t="shared" si="12"/>
        <v>0</v>
      </c>
      <c r="Q106" s="40"/>
      <c r="R106" s="40">
        <v>14</v>
      </c>
      <c r="S106" s="40">
        <v>1</v>
      </c>
      <c r="T106" s="50">
        <f t="shared" si="13"/>
        <v>7.1428571428571423</v>
      </c>
      <c r="U106" s="40"/>
      <c r="V106" s="40"/>
      <c r="W106" s="40"/>
    </row>
    <row r="107" spans="1:23" x14ac:dyDescent="0.3">
      <c r="A107" s="25">
        <v>13</v>
      </c>
      <c r="B107" s="25">
        <v>2123</v>
      </c>
      <c r="C107" s="25" t="s">
        <v>711</v>
      </c>
      <c r="D107" s="25">
        <v>2008</v>
      </c>
      <c r="E107" s="40" t="s">
        <v>69</v>
      </c>
      <c r="F107" s="25" t="s">
        <v>714</v>
      </c>
      <c r="G107" s="40" t="s">
        <v>622</v>
      </c>
      <c r="H107" s="40" t="s">
        <v>680</v>
      </c>
      <c r="I107" s="40" t="s">
        <v>695</v>
      </c>
      <c r="J107" s="40" t="s">
        <v>642</v>
      </c>
      <c r="K107" s="40" t="s">
        <v>643</v>
      </c>
      <c r="L107" s="40"/>
      <c r="M107" s="40"/>
      <c r="N107" s="40">
        <v>13</v>
      </c>
      <c r="O107" s="40">
        <v>0</v>
      </c>
      <c r="P107" s="50">
        <f t="shared" si="12"/>
        <v>0</v>
      </c>
      <c r="Q107" s="40"/>
      <c r="R107" s="40">
        <v>14</v>
      </c>
      <c r="S107" s="40">
        <v>1</v>
      </c>
      <c r="T107" s="50">
        <f t="shared" si="13"/>
        <v>7.1428571428571423</v>
      </c>
      <c r="U107" s="40"/>
      <c r="V107" s="40"/>
      <c r="W107" s="40"/>
    </row>
    <row r="108" spans="1:23" x14ac:dyDescent="0.3">
      <c r="A108" s="25">
        <v>13</v>
      </c>
      <c r="B108" s="25">
        <v>2123</v>
      </c>
      <c r="C108" s="25" t="s">
        <v>711</v>
      </c>
      <c r="D108" s="25">
        <v>2008</v>
      </c>
      <c r="E108" s="40" t="s">
        <v>69</v>
      </c>
      <c r="F108" s="25" t="s">
        <v>714</v>
      </c>
      <c r="G108" s="40" t="s">
        <v>622</v>
      </c>
      <c r="H108" s="40" t="s">
        <v>680</v>
      </c>
      <c r="I108" s="40" t="s">
        <v>695</v>
      </c>
      <c r="J108" s="40" t="s">
        <v>644</v>
      </c>
      <c r="K108" s="40" t="s">
        <v>733</v>
      </c>
      <c r="L108" s="40"/>
      <c r="M108" s="40"/>
      <c r="N108" s="40">
        <v>13</v>
      </c>
      <c r="O108" s="40">
        <v>0</v>
      </c>
      <c r="P108" s="50">
        <f t="shared" si="12"/>
        <v>0</v>
      </c>
      <c r="Q108" s="40"/>
      <c r="R108" s="40">
        <v>14</v>
      </c>
      <c r="S108" s="40">
        <v>1</v>
      </c>
      <c r="T108" s="50">
        <f t="shared" si="13"/>
        <v>7.1428571428571423</v>
      </c>
      <c r="U108" s="40"/>
      <c r="V108" s="40"/>
      <c r="W108" s="40"/>
    </row>
    <row r="109" spans="1:23" x14ac:dyDescent="0.3">
      <c r="A109" s="25">
        <v>13</v>
      </c>
      <c r="B109" s="25">
        <v>2123</v>
      </c>
      <c r="C109" s="25" t="s">
        <v>711</v>
      </c>
      <c r="D109" s="25">
        <v>2008</v>
      </c>
      <c r="E109" s="40" t="s">
        <v>69</v>
      </c>
      <c r="F109" s="25" t="s">
        <v>714</v>
      </c>
      <c r="G109" s="40" t="s">
        <v>622</v>
      </c>
      <c r="H109" s="40" t="s">
        <v>680</v>
      </c>
      <c r="I109" s="40" t="s">
        <v>695</v>
      </c>
      <c r="J109" s="40" t="s">
        <v>734</v>
      </c>
      <c r="K109" s="40" t="s">
        <v>735</v>
      </c>
      <c r="L109" s="40"/>
      <c r="M109" s="40"/>
      <c r="N109" s="40">
        <v>13</v>
      </c>
      <c r="O109" s="40">
        <v>0</v>
      </c>
      <c r="P109" s="50">
        <f t="shared" si="12"/>
        <v>0</v>
      </c>
      <c r="Q109" s="40"/>
      <c r="R109" s="40">
        <v>14</v>
      </c>
      <c r="S109" s="40">
        <v>1</v>
      </c>
      <c r="T109" s="50">
        <f t="shared" si="13"/>
        <v>7.1428571428571423</v>
      </c>
      <c r="U109" s="40"/>
      <c r="V109" s="40" t="s">
        <v>736</v>
      </c>
      <c r="W109" s="40"/>
    </row>
    <row r="110" spans="1:23" x14ac:dyDescent="0.3">
      <c r="A110" s="25">
        <v>13</v>
      </c>
      <c r="B110" s="25">
        <v>2123</v>
      </c>
      <c r="C110" s="25" t="s">
        <v>711</v>
      </c>
      <c r="D110" s="25">
        <v>2008</v>
      </c>
      <c r="E110" s="40" t="s">
        <v>69</v>
      </c>
      <c r="F110" s="25" t="s">
        <v>714</v>
      </c>
      <c r="G110" s="40" t="s">
        <v>622</v>
      </c>
      <c r="H110" s="40" t="s">
        <v>680</v>
      </c>
      <c r="I110" s="40" t="s">
        <v>695</v>
      </c>
      <c r="J110" s="40" t="s">
        <v>739</v>
      </c>
      <c r="K110" s="40" t="s">
        <v>740</v>
      </c>
      <c r="L110" s="40"/>
      <c r="M110" s="40"/>
      <c r="N110" s="40">
        <v>13</v>
      </c>
      <c r="O110" s="40">
        <v>1</v>
      </c>
      <c r="P110" s="50">
        <f t="shared" si="12"/>
        <v>7.6923076923076925</v>
      </c>
      <c r="Q110" s="40" t="s">
        <v>741</v>
      </c>
      <c r="R110" s="40">
        <v>14</v>
      </c>
      <c r="S110" s="40">
        <v>0</v>
      </c>
      <c r="T110" s="50">
        <f t="shared" si="13"/>
        <v>0</v>
      </c>
      <c r="U110" s="40"/>
      <c r="V110" s="40" t="s">
        <v>736</v>
      </c>
      <c r="W110" s="40"/>
    </row>
    <row r="111" spans="1:23" x14ac:dyDescent="0.3">
      <c r="A111" s="25">
        <v>16</v>
      </c>
      <c r="B111" s="25">
        <v>2283</v>
      </c>
      <c r="C111" s="25" t="s">
        <v>800</v>
      </c>
      <c r="D111" s="25">
        <v>2007</v>
      </c>
      <c r="E111" s="40" t="s">
        <v>69</v>
      </c>
      <c r="F111" s="25" t="s">
        <v>799</v>
      </c>
      <c r="G111" s="40" t="s">
        <v>622</v>
      </c>
      <c r="H111" s="40" t="s">
        <v>680</v>
      </c>
      <c r="I111" s="40"/>
      <c r="J111" s="40" t="s">
        <v>629</v>
      </c>
      <c r="K111" s="40" t="s">
        <v>94</v>
      </c>
      <c r="L111" s="40"/>
      <c r="M111" s="40"/>
      <c r="N111" s="40">
        <v>15</v>
      </c>
      <c r="O111" s="40">
        <v>4</v>
      </c>
      <c r="P111" s="50">
        <f t="shared" si="12"/>
        <v>26.666666666666668</v>
      </c>
      <c r="Q111" s="40"/>
      <c r="R111" s="40">
        <v>15</v>
      </c>
      <c r="S111" s="40">
        <v>3</v>
      </c>
      <c r="T111" s="50">
        <f t="shared" si="13"/>
        <v>20</v>
      </c>
      <c r="U111" s="40"/>
      <c r="V111" s="40" t="s">
        <v>812</v>
      </c>
      <c r="W111" s="40"/>
    </row>
    <row r="112" spans="1:23" x14ac:dyDescent="0.3">
      <c r="A112" s="25">
        <v>16</v>
      </c>
      <c r="B112" s="25">
        <v>2283</v>
      </c>
      <c r="C112" s="25" t="s">
        <v>800</v>
      </c>
      <c r="D112" s="25">
        <v>2007</v>
      </c>
      <c r="E112" s="40" t="s">
        <v>69</v>
      </c>
      <c r="F112" s="25" t="s">
        <v>799</v>
      </c>
      <c r="G112" s="40" t="s">
        <v>622</v>
      </c>
      <c r="H112" s="40" t="s">
        <v>680</v>
      </c>
      <c r="I112" s="40"/>
      <c r="J112" s="40" t="s">
        <v>813</v>
      </c>
      <c r="K112" s="40" t="s">
        <v>814</v>
      </c>
      <c r="L112" s="40"/>
      <c r="M112" s="40"/>
      <c r="N112" s="40">
        <v>15</v>
      </c>
      <c r="O112" s="40">
        <v>2</v>
      </c>
      <c r="P112" s="50">
        <f t="shared" si="12"/>
        <v>13.333333333333334</v>
      </c>
      <c r="Q112" s="40" t="s">
        <v>818</v>
      </c>
      <c r="R112" s="40">
        <v>15</v>
      </c>
      <c r="S112" s="40">
        <v>2</v>
      </c>
      <c r="T112" s="50">
        <f t="shared" si="13"/>
        <v>13.333333333333334</v>
      </c>
      <c r="U112" s="40" t="s">
        <v>816</v>
      </c>
      <c r="V112" s="40"/>
      <c r="W112" s="40"/>
    </row>
    <row r="113" spans="1:23" x14ac:dyDescent="0.3">
      <c r="A113" s="25">
        <v>16</v>
      </c>
      <c r="B113" s="25">
        <v>2283</v>
      </c>
      <c r="C113" s="25" t="s">
        <v>800</v>
      </c>
      <c r="D113" s="25">
        <v>2007</v>
      </c>
      <c r="E113" s="40" t="s">
        <v>69</v>
      </c>
      <c r="F113" s="25" t="s">
        <v>799</v>
      </c>
      <c r="G113" s="40" t="s">
        <v>622</v>
      </c>
      <c r="H113" s="40" t="s">
        <v>680</v>
      </c>
      <c r="I113" s="40"/>
      <c r="J113" s="40" t="s">
        <v>815</v>
      </c>
      <c r="K113" s="40" t="s">
        <v>672</v>
      </c>
      <c r="L113" s="40"/>
      <c r="M113" s="40"/>
      <c r="N113" s="40">
        <v>15</v>
      </c>
      <c r="O113" s="40">
        <v>2</v>
      </c>
      <c r="P113" s="50">
        <f t="shared" si="12"/>
        <v>13.333333333333334</v>
      </c>
      <c r="Q113" s="40" t="s">
        <v>819</v>
      </c>
      <c r="R113" s="40">
        <v>15</v>
      </c>
      <c r="S113" s="40">
        <v>1</v>
      </c>
      <c r="T113" s="50">
        <f t="shared" si="13"/>
        <v>6.666666666666667</v>
      </c>
      <c r="U113" s="40" t="s">
        <v>817</v>
      </c>
      <c r="V113" s="40"/>
      <c r="W113" s="40"/>
    </row>
    <row r="114" spans="1:23" x14ac:dyDescent="0.3">
      <c r="A114" s="25">
        <v>16</v>
      </c>
      <c r="B114" s="25">
        <v>2283</v>
      </c>
      <c r="C114" s="25" t="s">
        <v>800</v>
      </c>
      <c r="D114" s="25">
        <v>2007</v>
      </c>
      <c r="E114" s="40" t="s">
        <v>69</v>
      </c>
      <c r="F114" s="25" t="s">
        <v>799</v>
      </c>
      <c r="G114" s="40" t="s">
        <v>622</v>
      </c>
      <c r="H114" s="40" t="s">
        <v>680</v>
      </c>
      <c r="I114" s="40"/>
      <c r="J114" s="40" t="s">
        <v>734</v>
      </c>
      <c r="K114" s="40" t="s">
        <v>820</v>
      </c>
      <c r="L114" s="40"/>
      <c r="M114" s="40"/>
      <c r="N114" s="40">
        <v>15</v>
      </c>
      <c r="O114" s="40">
        <v>0</v>
      </c>
      <c r="P114" s="50">
        <f t="shared" si="12"/>
        <v>0</v>
      </c>
      <c r="Q114" s="40"/>
      <c r="R114" s="40">
        <v>15</v>
      </c>
      <c r="S114" s="40">
        <v>1</v>
      </c>
      <c r="T114" s="50">
        <f t="shared" si="13"/>
        <v>6.666666666666667</v>
      </c>
      <c r="U114" s="40"/>
      <c r="V114" s="40"/>
      <c r="W114" s="40"/>
    </row>
    <row r="115" spans="1:23" x14ac:dyDescent="0.3">
      <c r="A115" s="25">
        <v>16</v>
      </c>
      <c r="B115" s="25">
        <v>2283</v>
      </c>
      <c r="C115" s="25" t="s">
        <v>800</v>
      </c>
      <c r="D115" s="25">
        <v>2007</v>
      </c>
      <c r="E115" s="40" t="s">
        <v>69</v>
      </c>
      <c r="F115" s="25" t="s">
        <v>799</v>
      </c>
      <c r="G115" s="40" t="s">
        <v>622</v>
      </c>
      <c r="H115" s="40" t="s">
        <v>680</v>
      </c>
      <c r="I115" s="40"/>
      <c r="J115" s="40" t="s">
        <v>181</v>
      </c>
      <c r="K115" s="40" t="s">
        <v>821</v>
      </c>
      <c r="L115" s="40"/>
      <c r="M115" s="40"/>
      <c r="N115" s="40">
        <v>15</v>
      </c>
      <c r="O115" s="40">
        <v>0</v>
      </c>
      <c r="P115" s="50">
        <f t="shared" si="12"/>
        <v>0</v>
      </c>
      <c r="Q115" s="40"/>
      <c r="R115" s="40">
        <v>15</v>
      </c>
      <c r="S115" s="40">
        <v>2</v>
      </c>
      <c r="T115" s="50">
        <f t="shared" si="13"/>
        <v>13.333333333333334</v>
      </c>
      <c r="U115" s="40"/>
      <c r="V115" s="40"/>
      <c r="W115" s="40"/>
    </row>
    <row r="116" spans="1:23" x14ac:dyDescent="0.3">
      <c r="A116" s="25">
        <v>17</v>
      </c>
      <c r="B116" s="25">
        <v>2333</v>
      </c>
      <c r="C116" s="25" t="s">
        <v>827</v>
      </c>
      <c r="D116" s="25">
        <v>2006</v>
      </c>
      <c r="E116" s="40" t="s">
        <v>69</v>
      </c>
      <c r="F116" s="25" t="s">
        <v>1020</v>
      </c>
      <c r="G116" s="40" t="s">
        <v>843</v>
      </c>
      <c r="H116" s="40" t="s">
        <v>847</v>
      </c>
      <c r="I116" s="40"/>
      <c r="J116" s="40" t="s">
        <v>849</v>
      </c>
      <c r="K116" s="40" t="s">
        <v>94</v>
      </c>
      <c r="L116" s="40" t="s">
        <v>850</v>
      </c>
      <c r="M116" s="40"/>
      <c r="N116" s="40">
        <v>164</v>
      </c>
      <c r="O116" s="40">
        <v>11</v>
      </c>
      <c r="P116" s="50">
        <f t="shared" si="12"/>
        <v>6.7073170731707323</v>
      </c>
      <c r="Q116" s="40"/>
      <c r="R116" s="40">
        <v>82</v>
      </c>
      <c r="S116" s="40">
        <v>8</v>
      </c>
      <c r="T116" s="50">
        <f t="shared" si="13"/>
        <v>9.7560975609756095</v>
      </c>
      <c r="U116" s="40"/>
      <c r="V116" s="40"/>
      <c r="W116" s="40"/>
    </row>
    <row r="117" spans="1:23" x14ac:dyDescent="0.3">
      <c r="A117" s="25">
        <v>17</v>
      </c>
      <c r="B117" s="25">
        <v>2333</v>
      </c>
      <c r="C117" s="25" t="s">
        <v>827</v>
      </c>
      <c r="D117" s="25">
        <v>2006</v>
      </c>
      <c r="E117" s="40" t="s">
        <v>69</v>
      </c>
      <c r="F117" s="25" t="s">
        <v>829</v>
      </c>
      <c r="G117" s="40" t="s">
        <v>843</v>
      </c>
      <c r="H117" s="40" t="s">
        <v>847</v>
      </c>
      <c r="I117" s="40"/>
      <c r="J117" s="40" t="s">
        <v>173</v>
      </c>
      <c r="K117" s="40" t="s">
        <v>851</v>
      </c>
      <c r="L117" s="40"/>
      <c r="M117" s="40"/>
      <c r="N117" s="40">
        <v>164</v>
      </c>
      <c r="O117" s="40">
        <v>3</v>
      </c>
      <c r="P117" s="50">
        <f t="shared" si="12"/>
        <v>1.8292682926829267</v>
      </c>
      <c r="Q117" s="40" t="s">
        <v>852</v>
      </c>
      <c r="R117" s="40">
        <v>82</v>
      </c>
      <c r="S117" s="40">
        <v>0</v>
      </c>
      <c r="T117" s="50">
        <f t="shared" si="13"/>
        <v>0</v>
      </c>
      <c r="U117" s="40"/>
      <c r="V117" s="40"/>
      <c r="W117" s="40"/>
    </row>
    <row r="118" spans="1:23" x14ac:dyDescent="0.3">
      <c r="A118" s="25">
        <v>17</v>
      </c>
      <c r="B118" s="25">
        <v>2333</v>
      </c>
      <c r="C118" s="25" t="s">
        <v>827</v>
      </c>
      <c r="D118" s="25">
        <v>2006</v>
      </c>
      <c r="E118" s="40" t="s">
        <v>69</v>
      </c>
      <c r="F118" s="25" t="s">
        <v>829</v>
      </c>
      <c r="G118" s="40" t="s">
        <v>843</v>
      </c>
      <c r="H118" s="40" t="s">
        <v>847</v>
      </c>
      <c r="I118" s="40"/>
      <c r="J118" s="40" t="s">
        <v>308</v>
      </c>
      <c r="K118" s="40" t="s">
        <v>853</v>
      </c>
      <c r="L118" s="40"/>
      <c r="M118" s="40"/>
      <c r="N118" s="40">
        <v>164</v>
      </c>
      <c r="O118" s="40">
        <v>8</v>
      </c>
      <c r="P118" s="50">
        <f t="shared" si="12"/>
        <v>4.8780487804878048</v>
      </c>
      <c r="Q118" s="40" t="s">
        <v>854</v>
      </c>
      <c r="R118" s="40">
        <v>82</v>
      </c>
      <c r="S118" s="40">
        <v>8</v>
      </c>
      <c r="T118" s="50">
        <f t="shared" si="13"/>
        <v>9.7560975609756095</v>
      </c>
      <c r="U118" s="40" t="s">
        <v>855</v>
      </c>
      <c r="V118" s="40"/>
      <c r="W118" s="40"/>
    </row>
    <row r="119" spans="1:23" x14ac:dyDescent="0.3">
      <c r="A119" s="25">
        <v>17</v>
      </c>
      <c r="B119" s="25">
        <v>2333</v>
      </c>
      <c r="C119" s="25" t="s">
        <v>827</v>
      </c>
      <c r="D119" s="25">
        <v>2006</v>
      </c>
      <c r="E119" s="40" t="s">
        <v>69</v>
      </c>
      <c r="F119" s="25" t="s">
        <v>829</v>
      </c>
      <c r="G119" s="40" t="s">
        <v>843</v>
      </c>
      <c r="H119" s="40" t="s">
        <v>847</v>
      </c>
      <c r="I119" s="40"/>
      <c r="J119" s="40" t="s">
        <v>296</v>
      </c>
      <c r="K119" s="40" t="s">
        <v>856</v>
      </c>
      <c r="L119" s="40"/>
      <c r="M119" s="40" t="s">
        <v>861</v>
      </c>
      <c r="N119" s="40">
        <v>164</v>
      </c>
      <c r="O119" s="40">
        <v>1</v>
      </c>
      <c r="P119" s="50">
        <f t="shared" si="12"/>
        <v>0.6097560975609756</v>
      </c>
      <c r="Q119" s="40" t="s">
        <v>862</v>
      </c>
      <c r="R119" s="40">
        <v>82</v>
      </c>
      <c r="S119" s="40">
        <v>0</v>
      </c>
      <c r="T119" s="50">
        <f t="shared" si="13"/>
        <v>0</v>
      </c>
      <c r="U119" s="40"/>
      <c r="V119" s="40"/>
      <c r="W119" s="40"/>
    </row>
    <row r="120" spans="1:23" x14ac:dyDescent="0.3">
      <c r="A120" s="25">
        <v>17</v>
      </c>
      <c r="B120" s="25">
        <v>2333</v>
      </c>
      <c r="C120" s="25" t="s">
        <v>827</v>
      </c>
      <c r="D120" s="25">
        <v>2006</v>
      </c>
      <c r="E120" s="40" t="s">
        <v>69</v>
      </c>
      <c r="F120" s="25" t="s">
        <v>829</v>
      </c>
      <c r="G120" s="40" t="s">
        <v>843</v>
      </c>
      <c r="H120" s="40" t="s">
        <v>847</v>
      </c>
      <c r="I120" s="40"/>
      <c r="J120" s="40" t="s">
        <v>858</v>
      </c>
      <c r="K120" s="40" t="s">
        <v>857</v>
      </c>
      <c r="L120" s="40"/>
      <c r="M120" s="40" t="s">
        <v>861</v>
      </c>
      <c r="N120" s="40">
        <v>164</v>
      </c>
      <c r="O120" s="40">
        <v>1</v>
      </c>
      <c r="P120" s="50">
        <f t="shared" si="12"/>
        <v>0.6097560975609756</v>
      </c>
      <c r="Q120" s="40" t="s">
        <v>862</v>
      </c>
      <c r="R120" s="40">
        <v>82</v>
      </c>
      <c r="S120" s="40">
        <v>0</v>
      </c>
      <c r="T120" s="50">
        <f t="shared" si="13"/>
        <v>0</v>
      </c>
      <c r="U120" s="40"/>
      <c r="V120" s="40"/>
      <c r="W120" s="40"/>
    </row>
    <row r="121" spans="1:23" x14ac:dyDescent="0.3">
      <c r="A121" s="25">
        <v>17</v>
      </c>
      <c r="B121" s="25">
        <v>2333</v>
      </c>
      <c r="C121" s="25" t="s">
        <v>827</v>
      </c>
      <c r="D121" s="25">
        <v>2006</v>
      </c>
      <c r="E121" s="40" t="s">
        <v>69</v>
      </c>
      <c r="F121" s="25" t="s">
        <v>829</v>
      </c>
      <c r="G121" s="40" t="s">
        <v>843</v>
      </c>
      <c r="H121" s="40" t="s">
        <v>847</v>
      </c>
      <c r="I121" s="40"/>
      <c r="J121" s="40" t="s">
        <v>859</v>
      </c>
      <c r="K121" s="40" t="s">
        <v>860</v>
      </c>
      <c r="L121" s="40"/>
      <c r="M121" s="40" t="s">
        <v>861</v>
      </c>
      <c r="N121" s="40">
        <v>164</v>
      </c>
      <c r="O121" s="40">
        <v>1</v>
      </c>
      <c r="P121" s="50">
        <f t="shared" si="12"/>
        <v>0.6097560975609756</v>
      </c>
      <c r="Q121" s="40" t="s">
        <v>863</v>
      </c>
      <c r="R121" s="40">
        <v>82</v>
      </c>
      <c r="S121" s="40">
        <v>0</v>
      </c>
      <c r="T121" s="50">
        <f t="shared" si="13"/>
        <v>0</v>
      </c>
      <c r="U121" s="40"/>
      <c r="V121" s="40"/>
      <c r="W121" s="40"/>
    </row>
    <row r="122" spans="1:23" x14ac:dyDescent="0.3">
      <c r="A122" s="25">
        <v>17</v>
      </c>
      <c r="B122" s="25">
        <v>2333</v>
      </c>
      <c r="C122" s="25" t="s">
        <v>827</v>
      </c>
      <c r="D122" s="25">
        <v>2006</v>
      </c>
      <c r="E122" s="40" t="s">
        <v>69</v>
      </c>
      <c r="F122" s="25" t="s">
        <v>829</v>
      </c>
      <c r="G122" s="40" t="s">
        <v>843</v>
      </c>
      <c r="H122" s="40" t="s">
        <v>847</v>
      </c>
      <c r="I122" s="40"/>
      <c r="J122" s="40" t="s">
        <v>297</v>
      </c>
      <c r="K122" s="40" t="s">
        <v>864</v>
      </c>
      <c r="L122" s="40"/>
      <c r="M122" s="40" t="s">
        <v>865</v>
      </c>
      <c r="N122" s="40">
        <v>164</v>
      </c>
      <c r="O122" s="40">
        <v>1</v>
      </c>
      <c r="P122" s="50">
        <f t="shared" si="12"/>
        <v>0.6097560975609756</v>
      </c>
      <c r="Q122" s="40" t="s">
        <v>866</v>
      </c>
      <c r="R122" s="40">
        <v>82</v>
      </c>
      <c r="S122" s="40">
        <v>0</v>
      </c>
      <c r="T122" s="50">
        <f t="shared" si="13"/>
        <v>0</v>
      </c>
      <c r="U122" s="40"/>
      <c r="V122" s="40"/>
      <c r="W122" s="40"/>
    </row>
    <row r="123" spans="1:23" x14ac:dyDescent="0.3">
      <c r="A123" s="25">
        <v>17</v>
      </c>
      <c r="B123" s="25">
        <v>2333</v>
      </c>
      <c r="C123" s="25" t="s">
        <v>827</v>
      </c>
      <c r="D123" s="25">
        <v>2006</v>
      </c>
      <c r="E123" s="40" t="s">
        <v>69</v>
      </c>
      <c r="F123" s="25" t="s">
        <v>829</v>
      </c>
      <c r="G123" s="40" t="s">
        <v>843</v>
      </c>
      <c r="H123" s="40" t="s">
        <v>847</v>
      </c>
      <c r="I123" s="40"/>
      <c r="J123" s="40" t="s">
        <v>868</v>
      </c>
      <c r="K123" s="40" t="s">
        <v>867</v>
      </c>
      <c r="L123" s="40"/>
      <c r="M123" s="40" t="s">
        <v>865</v>
      </c>
      <c r="N123" s="40">
        <v>164</v>
      </c>
      <c r="O123" s="40">
        <v>1</v>
      </c>
      <c r="P123" s="50">
        <f t="shared" si="12"/>
        <v>0.6097560975609756</v>
      </c>
      <c r="Q123" s="40" t="s">
        <v>866</v>
      </c>
      <c r="R123" s="40">
        <v>82</v>
      </c>
      <c r="S123" s="40">
        <v>0</v>
      </c>
      <c r="T123" s="50">
        <f t="shared" si="13"/>
        <v>0</v>
      </c>
      <c r="U123" s="40"/>
      <c r="V123" s="40"/>
      <c r="W123" s="40"/>
    </row>
    <row r="124" spans="1:23" x14ac:dyDescent="0.3">
      <c r="A124" s="25">
        <v>17</v>
      </c>
      <c r="B124" s="25">
        <v>2333</v>
      </c>
      <c r="C124" s="25" t="s">
        <v>827</v>
      </c>
      <c r="D124" s="25">
        <v>2006</v>
      </c>
      <c r="E124" s="40" t="s">
        <v>69</v>
      </c>
      <c r="F124" s="25" t="s">
        <v>829</v>
      </c>
      <c r="G124" s="40" t="s">
        <v>843</v>
      </c>
      <c r="H124" s="40" t="s">
        <v>847</v>
      </c>
      <c r="I124" s="40"/>
      <c r="J124" s="40" t="s">
        <v>869</v>
      </c>
      <c r="K124" s="40" t="s">
        <v>1034</v>
      </c>
      <c r="L124" s="40"/>
      <c r="M124" s="40" t="s">
        <v>865</v>
      </c>
      <c r="N124" s="40">
        <v>164</v>
      </c>
      <c r="O124" s="40">
        <v>1</v>
      </c>
      <c r="P124" s="50">
        <f t="shared" si="12"/>
        <v>0.6097560975609756</v>
      </c>
      <c r="Q124" s="40" t="s">
        <v>870</v>
      </c>
      <c r="R124" s="40">
        <v>82</v>
      </c>
      <c r="S124" s="40">
        <v>0</v>
      </c>
      <c r="T124" s="50">
        <f t="shared" si="13"/>
        <v>0</v>
      </c>
      <c r="U124" s="40"/>
      <c r="V124" s="40"/>
      <c r="W124" s="40"/>
    </row>
    <row r="125" spans="1:23" x14ac:dyDescent="0.3">
      <c r="A125" s="25">
        <v>17</v>
      </c>
      <c r="B125" s="25">
        <v>2333</v>
      </c>
      <c r="C125" s="25" t="s">
        <v>827</v>
      </c>
      <c r="D125" s="25">
        <v>2006</v>
      </c>
      <c r="E125" s="40" t="s">
        <v>69</v>
      </c>
      <c r="F125" s="25" t="s">
        <v>829</v>
      </c>
      <c r="G125" s="40" t="s">
        <v>843</v>
      </c>
      <c r="H125" s="40" t="s">
        <v>847</v>
      </c>
      <c r="I125" s="40"/>
      <c r="J125" s="40" t="s">
        <v>868</v>
      </c>
      <c r="K125" s="40" t="s">
        <v>874</v>
      </c>
      <c r="L125" s="40"/>
      <c r="M125" s="40" t="s">
        <v>865</v>
      </c>
      <c r="N125" s="40">
        <v>164</v>
      </c>
      <c r="O125" s="40">
        <v>1</v>
      </c>
      <c r="P125" s="50">
        <f t="shared" si="12"/>
        <v>0.6097560975609756</v>
      </c>
      <c r="Q125" s="40" t="s">
        <v>873</v>
      </c>
      <c r="R125" s="40">
        <v>82</v>
      </c>
      <c r="S125" s="40">
        <v>0</v>
      </c>
      <c r="T125" s="50">
        <f t="shared" si="13"/>
        <v>0</v>
      </c>
      <c r="U125" s="40"/>
      <c r="V125" s="40"/>
      <c r="W125" s="40"/>
    </row>
    <row r="126" spans="1:23" x14ac:dyDescent="0.3">
      <c r="A126" s="25">
        <v>17</v>
      </c>
      <c r="B126" s="25">
        <v>2333</v>
      </c>
      <c r="C126" s="25" t="s">
        <v>827</v>
      </c>
      <c r="D126" s="25">
        <v>2006</v>
      </c>
      <c r="E126" s="40" t="s">
        <v>69</v>
      </c>
      <c r="F126" s="25" t="s">
        <v>829</v>
      </c>
      <c r="G126" s="40" t="s">
        <v>843</v>
      </c>
      <c r="H126" s="40" t="s">
        <v>847</v>
      </c>
      <c r="I126" s="40"/>
      <c r="J126" s="40" t="s">
        <v>871</v>
      </c>
      <c r="K126" s="40" t="s">
        <v>872</v>
      </c>
      <c r="L126" s="40"/>
      <c r="M126" s="40" t="s">
        <v>865</v>
      </c>
      <c r="N126" s="40">
        <v>164</v>
      </c>
      <c r="O126" s="40">
        <v>4</v>
      </c>
      <c r="P126" s="50">
        <f t="shared" si="12"/>
        <v>2.4390243902439024</v>
      </c>
      <c r="Q126" s="40" t="s">
        <v>875</v>
      </c>
      <c r="R126" s="40">
        <v>82</v>
      </c>
      <c r="S126" s="40">
        <v>0</v>
      </c>
      <c r="T126" s="50">
        <f t="shared" si="13"/>
        <v>0</v>
      </c>
      <c r="U126" s="40"/>
      <c r="V126" s="40"/>
      <c r="W126" s="40"/>
    </row>
    <row r="127" spans="1:23" x14ac:dyDescent="0.3">
      <c r="A127" s="25">
        <v>17</v>
      </c>
      <c r="B127" s="25">
        <v>2333</v>
      </c>
      <c r="C127" s="25" t="s">
        <v>827</v>
      </c>
      <c r="D127" s="25">
        <v>2006</v>
      </c>
      <c r="E127" s="40" t="s">
        <v>69</v>
      </c>
      <c r="F127" s="25" t="s">
        <v>829</v>
      </c>
      <c r="G127" s="40" t="s">
        <v>843</v>
      </c>
      <c r="H127" s="40" t="s">
        <v>847</v>
      </c>
      <c r="I127" s="40"/>
      <c r="J127" s="40" t="s">
        <v>877</v>
      </c>
      <c r="K127" s="40" t="s">
        <v>876</v>
      </c>
      <c r="L127" s="40"/>
      <c r="M127" s="40" t="s">
        <v>865</v>
      </c>
      <c r="N127" s="40">
        <v>164</v>
      </c>
      <c r="O127" s="40">
        <v>0</v>
      </c>
      <c r="P127" s="50">
        <f t="shared" si="12"/>
        <v>0</v>
      </c>
      <c r="Q127" s="40"/>
      <c r="R127" s="40">
        <v>82</v>
      </c>
      <c r="S127" s="40">
        <v>5</v>
      </c>
      <c r="T127" s="50">
        <f t="shared" si="13"/>
        <v>6.0975609756097562</v>
      </c>
      <c r="U127" s="40" t="s">
        <v>878</v>
      </c>
      <c r="V127" s="40"/>
      <c r="W127" s="40"/>
    </row>
    <row r="128" spans="1:23" x14ac:dyDescent="0.3">
      <c r="A128" s="25">
        <v>17</v>
      </c>
      <c r="B128" s="25">
        <v>2333</v>
      </c>
      <c r="C128" s="25" t="s">
        <v>827</v>
      </c>
      <c r="D128" s="25">
        <v>2006</v>
      </c>
      <c r="E128" s="40" t="s">
        <v>69</v>
      </c>
      <c r="F128" s="25" t="s">
        <v>829</v>
      </c>
      <c r="G128" s="40" t="s">
        <v>843</v>
      </c>
      <c r="H128" s="40" t="s">
        <v>847</v>
      </c>
      <c r="I128" s="40"/>
      <c r="J128" s="40" t="s">
        <v>879</v>
      </c>
      <c r="K128" s="40" t="s">
        <v>1025</v>
      </c>
      <c r="L128" s="40"/>
      <c r="M128" s="40" t="s">
        <v>865</v>
      </c>
      <c r="N128" s="40">
        <v>164</v>
      </c>
      <c r="O128" s="40">
        <v>0</v>
      </c>
      <c r="P128" s="50">
        <f t="shared" si="12"/>
        <v>0</v>
      </c>
      <c r="Q128" s="40"/>
      <c r="R128" s="40">
        <v>82</v>
      </c>
      <c r="S128" s="40">
        <v>2</v>
      </c>
      <c r="T128" s="50">
        <f t="shared" si="13"/>
        <v>2.4390243902439024</v>
      </c>
      <c r="U128" s="40" t="s">
        <v>880</v>
      </c>
      <c r="V128" s="40"/>
      <c r="W128" s="40"/>
    </row>
    <row r="129" spans="1:23" x14ac:dyDescent="0.3">
      <c r="A129" s="25">
        <v>17</v>
      </c>
      <c r="B129" s="25">
        <v>2333</v>
      </c>
      <c r="C129" s="25" t="s">
        <v>827</v>
      </c>
      <c r="D129" s="25">
        <v>2006</v>
      </c>
      <c r="E129" s="40" t="s">
        <v>69</v>
      </c>
      <c r="F129" s="25" t="s">
        <v>829</v>
      </c>
      <c r="G129" s="40" t="s">
        <v>843</v>
      </c>
      <c r="H129" s="40" t="s">
        <v>847</v>
      </c>
      <c r="I129" s="40"/>
      <c r="J129" s="40" t="s">
        <v>868</v>
      </c>
      <c r="K129" s="40" t="s">
        <v>1024</v>
      </c>
      <c r="L129" s="40"/>
      <c r="M129" s="40" t="s">
        <v>865</v>
      </c>
      <c r="N129" s="40">
        <v>164</v>
      </c>
      <c r="O129" s="40">
        <v>0</v>
      </c>
      <c r="P129" s="50">
        <f t="shared" ref="P129:P160" si="14">O129/N129*100</f>
        <v>0</v>
      </c>
      <c r="Q129" s="40"/>
      <c r="R129" s="40">
        <v>82</v>
      </c>
      <c r="S129" s="40">
        <v>1</v>
      </c>
      <c r="T129" s="50">
        <f t="shared" ref="T129:T160" si="15">S129/R129*100</f>
        <v>1.2195121951219512</v>
      </c>
      <c r="U129" s="40" t="s">
        <v>866</v>
      </c>
      <c r="V129" s="40"/>
      <c r="W129" s="40"/>
    </row>
    <row r="130" spans="1:23" x14ac:dyDescent="0.3">
      <c r="A130" s="25">
        <v>18</v>
      </c>
      <c r="B130" s="25">
        <v>2369</v>
      </c>
      <c r="C130" s="25" t="s">
        <v>895</v>
      </c>
      <c r="D130" s="25">
        <v>2006</v>
      </c>
      <c r="E130" s="40" t="s">
        <v>69</v>
      </c>
      <c r="F130" s="25" t="s">
        <v>1021</v>
      </c>
      <c r="G130" s="40" t="s">
        <v>843</v>
      </c>
      <c r="H130" s="40" t="s">
        <v>905</v>
      </c>
      <c r="I130" s="40" t="s">
        <v>907</v>
      </c>
      <c r="J130" s="40" t="s">
        <v>849</v>
      </c>
      <c r="K130" s="40" t="s">
        <v>94</v>
      </c>
      <c r="L130" s="40"/>
      <c r="M130" s="40"/>
      <c r="N130" s="40">
        <v>11</v>
      </c>
      <c r="O130" s="40">
        <v>0</v>
      </c>
      <c r="P130" s="50">
        <f t="shared" si="14"/>
        <v>0</v>
      </c>
      <c r="Q130" s="40"/>
      <c r="R130" s="40">
        <v>12</v>
      </c>
      <c r="S130" s="40">
        <v>0</v>
      </c>
      <c r="T130" s="50">
        <f t="shared" si="15"/>
        <v>0</v>
      </c>
      <c r="U130" s="40"/>
      <c r="V130" s="40" t="s">
        <v>828</v>
      </c>
      <c r="W130" s="40"/>
    </row>
    <row r="131" spans="1:23" x14ac:dyDescent="0.3">
      <c r="A131" s="25">
        <v>18</v>
      </c>
      <c r="B131" s="25">
        <v>2369</v>
      </c>
      <c r="C131" s="25" t="s">
        <v>895</v>
      </c>
      <c r="D131" s="25">
        <v>2006</v>
      </c>
      <c r="E131" s="40" t="s">
        <v>69</v>
      </c>
      <c r="F131" s="25" t="s">
        <v>896</v>
      </c>
      <c r="G131" s="40" t="s">
        <v>843</v>
      </c>
      <c r="H131" s="40" t="s">
        <v>905</v>
      </c>
      <c r="I131" s="40" t="s">
        <v>908</v>
      </c>
      <c r="J131" s="40" t="s">
        <v>849</v>
      </c>
      <c r="K131" s="40" t="s">
        <v>94</v>
      </c>
      <c r="L131" s="40" t="s">
        <v>910</v>
      </c>
      <c r="M131" s="40"/>
      <c r="N131" s="40">
        <v>11</v>
      </c>
      <c r="O131" s="40">
        <v>0</v>
      </c>
      <c r="P131" s="50">
        <f t="shared" si="14"/>
        <v>0</v>
      </c>
      <c r="Q131" s="40"/>
      <c r="R131" s="40">
        <v>12</v>
      </c>
      <c r="S131" s="40">
        <v>6</v>
      </c>
      <c r="T131" s="50">
        <f t="shared" si="15"/>
        <v>50</v>
      </c>
      <c r="U131" s="40" t="s">
        <v>909</v>
      </c>
      <c r="V131" s="40" t="s">
        <v>828</v>
      </c>
      <c r="W131" s="40"/>
    </row>
    <row r="132" spans="1:23" x14ac:dyDescent="0.3">
      <c r="A132" s="25">
        <v>18</v>
      </c>
      <c r="B132" s="25">
        <v>2369</v>
      </c>
      <c r="C132" s="25" t="s">
        <v>895</v>
      </c>
      <c r="D132" s="25">
        <v>2006</v>
      </c>
      <c r="E132" s="40" t="s">
        <v>69</v>
      </c>
      <c r="F132" s="25" t="s">
        <v>896</v>
      </c>
      <c r="G132" s="40" t="s">
        <v>843</v>
      </c>
      <c r="H132" s="40" t="s">
        <v>905</v>
      </c>
      <c r="I132" s="40" t="s">
        <v>908</v>
      </c>
      <c r="J132" s="40" t="s">
        <v>911</v>
      </c>
      <c r="K132" s="40" t="s">
        <v>911</v>
      </c>
      <c r="L132" s="40"/>
      <c r="M132" s="40" t="s">
        <v>920</v>
      </c>
      <c r="N132" s="40">
        <v>11</v>
      </c>
      <c r="O132" s="40">
        <v>0</v>
      </c>
      <c r="P132" s="50">
        <f t="shared" si="14"/>
        <v>0</v>
      </c>
      <c r="Q132" s="40"/>
      <c r="R132" s="40">
        <v>12</v>
      </c>
      <c r="S132" s="40">
        <v>1</v>
      </c>
      <c r="T132" s="50">
        <f t="shared" si="15"/>
        <v>8.3333333333333321</v>
      </c>
      <c r="U132" s="40"/>
      <c r="V132" s="40" t="s">
        <v>828</v>
      </c>
      <c r="W132" s="40"/>
    </row>
    <row r="133" spans="1:23" x14ac:dyDescent="0.3">
      <c r="A133" s="25">
        <v>18</v>
      </c>
      <c r="B133" s="25">
        <v>2369</v>
      </c>
      <c r="C133" s="25" t="s">
        <v>895</v>
      </c>
      <c r="D133" s="25">
        <v>2006</v>
      </c>
      <c r="E133" s="40" t="s">
        <v>69</v>
      </c>
      <c r="F133" s="25" t="s">
        <v>896</v>
      </c>
      <c r="G133" s="40" t="s">
        <v>843</v>
      </c>
      <c r="H133" s="40" t="s">
        <v>905</v>
      </c>
      <c r="I133" s="40" t="s">
        <v>908</v>
      </c>
      <c r="J133" s="40" t="s">
        <v>912</v>
      </c>
      <c r="K133" s="40" t="s">
        <v>912</v>
      </c>
      <c r="L133" s="40"/>
      <c r="M133" s="40" t="s">
        <v>920</v>
      </c>
      <c r="N133" s="40">
        <v>11</v>
      </c>
      <c r="O133" s="40">
        <v>0</v>
      </c>
      <c r="P133" s="50">
        <f t="shared" si="14"/>
        <v>0</v>
      </c>
      <c r="Q133" s="40"/>
      <c r="R133" s="40">
        <v>12</v>
      </c>
      <c r="S133" s="40">
        <v>1</v>
      </c>
      <c r="T133" s="50">
        <f t="shared" si="15"/>
        <v>8.3333333333333321</v>
      </c>
      <c r="U133" s="40"/>
      <c r="V133" s="40" t="s">
        <v>828</v>
      </c>
      <c r="W133" s="40"/>
    </row>
    <row r="134" spans="1:23" x14ac:dyDescent="0.3">
      <c r="A134" s="25">
        <v>18</v>
      </c>
      <c r="B134" s="25">
        <v>2369</v>
      </c>
      <c r="C134" s="25" t="s">
        <v>895</v>
      </c>
      <c r="D134" s="25">
        <v>2006</v>
      </c>
      <c r="E134" s="40" t="s">
        <v>69</v>
      </c>
      <c r="F134" s="25" t="s">
        <v>896</v>
      </c>
      <c r="G134" s="40" t="s">
        <v>843</v>
      </c>
      <c r="H134" s="40" t="s">
        <v>905</v>
      </c>
      <c r="I134" s="40" t="s">
        <v>908</v>
      </c>
      <c r="J134" s="40" t="s">
        <v>913</v>
      </c>
      <c r="K134" s="40" t="s">
        <v>914</v>
      </c>
      <c r="L134" s="40"/>
      <c r="M134" s="40" t="s">
        <v>919</v>
      </c>
      <c r="N134" s="40">
        <v>11</v>
      </c>
      <c r="O134" s="40">
        <v>0</v>
      </c>
      <c r="P134" s="50">
        <f t="shared" si="14"/>
        <v>0</v>
      </c>
      <c r="Q134" s="40"/>
      <c r="R134" s="40">
        <v>12</v>
      </c>
      <c r="S134" s="40">
        <v>1</v>
      </c>
      <c r="T134" s="50">
        <f t="shared" si="15"/>
        <v>8.3333333333333321</v>
      </c>
      <c r="U134" s="40"/>
      <c r="V134" s="40" t="s">
        <v>828</v>
      </c>
      <c r="W134" s="40"/>
    </row>
    <row r="135" spans="1:23" x14ac:dyDescent="0.3">
      <c r="A135" s="25">
        <v>18</v>
      </c>
      <c r="B135" s="25">
        <v>2369</v>
      </c>
      <c r="C135" s="25" t="s">
        <v>895</v>
      </c>
      <c r="D135" s="25">
        <v>2006</v>
      </c>
      <c r="E135" s="40" t="s">
        <v>69</v>
      </c>
      <c r="F135" s="25" t="s">
        <v>896</v>
      </c>
      <c r="G135" s="40" t="s">
        <v>843</v>
      </c>
      <c r="H135" s="40" t="s">
        <v>905</v>
      </c>
      <c r="I135" s="40" t="s">
        <v>908</v>
      </c>
      <c r="J135" s="40" t="s">
        <v>916</v>
      </c>
      <c r="K135" s="40" t="s">
        <v>915</v>
      </c>
      <c r="L135" s="40"/>
      <c r="M135" s="40" t="s">
        <v>919</v>
      </c>
      <c r="N135" s="40">
        <v>11</v>
      </c>
      <c r="O135" s="40">
        <v>0</v>
      </c>
      <c r="P135" s="50">
        <f t="shared" si="14"/>
        <v>0</v>
      </c>
      <c r="Q135" s="40"/>
      <c r="R135" s="40">
        <v>12</v>
      </c>
      <c r="S135" s="40">
        <v>1</v>
      </c>
      <c r="T135" s="50">
        <f t="shared" si="15"/>
        <v>8.3333333333333321</v>
      </c>
      <c r="U135" s="40"/>
      <c r="V135" s="40" t="s">
        <v>828</v>
      </c>
      <c r="W135" s="40"/>
    </row>
    <row r="136" spans="1:23" x14ac:dyDescent="0.3">
      <c r="A136" s="25">
        <v>18</v>
      </c>
      <c r="B136" s="25">
        <v>2369</v>
      </c>
      <c r="C136" s="25" t="s">
        <v>895</v>
      </c>
      <c r="D136" s="25">
        <v>2006</v>
      </c>
      <c r="E136" s="40" t="s">
        <v>69</v>
      </c>
      <c r="F136" s="25" t="s">
        <v>896</v>
      </c>
      <c r="G136" s="40" t="s">
        <v>843</v>
      </c>
      <c r="H136" s="40" t="s">
        <v>905</v>
      </c>
      <c r="I136" s="40" t="s">
        <v>908</v>
      </c>
      <c r="J136" s="40" t="s">
        <v>297</v>
      </c>
      <c r="K136" s="40" t="s">
        <v>864</v>
      </c>
      <c r="L136" s="40"/>
      <c r="M136" s="40" t="s">
        <v>919</v>
      </c>
      <c r="N136" s="40">
        <v>11</v>
      </c>
      <c r="O136" s="40">
        <v>0</v>
      </c>
      <c r="P136" s="50">
        <f t="shared" si="14"/>
        <v>0</v>
      </c>
      <c r="Q136" s="40"/>
      <c r="R136" s="40">
        <v>12</v>
      </c>
      <c r="S136" s="40">
        <v>4</v>
      </c>
      <c r="T136" s="50">
        <f t="shared" si="15"/>
        <v>33.333333333333329</v>
      </c>
      <c r="U136" s="40"/>
      <c r="V136" s="40" t="s">
        <v>828</v>
      </c>
      <c r="W136" s="40"/>
    </row>
    <row r="137" spans="1:23" x14ac:dyDescent="0.3">
      <c r="A137" s="25">
        <v>18</v>
      </c>
      <c r="B137" s="25">
        <v>2369</v>
      </c>
      <c r="C137" s="25" t="s">
        <v>895</v>
      </c>
      <c r="D137" s="25">
        <v>2006</v>
      </c>
      <c r="E137" s="40" t="s">
        <v>69</v>
      </c>
      <c r="F137" s="25" t="s">
        <v>896</v>
      </c>
      <c r="G137" s="40" t="s">
        <v>843</v>
      </c>
      <c r="H137" s="40" t="s">
        <v>905</v>
      </c>
      <c r="I137" s="40" t="s">
        <v>908</v>
      </c>
      <c r="J137" s="40" t="s">
        <v>917</v>
      </c>
      <c r="K137" s="40" t="s">
        <v>918</v>
      </c>
      <c r="L137" s="40"/>
      <c r="M137" s="40" t="s">
        <v>919</v>
      </c>
      <c r="N137" s="40">
        <v>11</v>
      </c>
      <c r="O137" s="40">
        <v>0</v>
      </c>
      <c r="P137" s="50">
        <f t="shared" si="14"/>
        <v>0</v>
      </c>
      <c r="Q137" s="40"/>
      <c r="R137" s="40">
        <v>12</v>
      </c>
      <c r="S137" s="40">
        <v>1</v>
      </c>
      <c r="T137" s="50">
        <f t="shared" si="15"/>
        <v>8.3333333333333321</v>
      </c>
      <c r="U137" s="40"/>
      <c r="V137" s="40" t="s">
        <v>828</v>
      </c>
      <c r="W137" s="40"/>
    </row>
    <row r="138" spans="1:23" x14ac:dyDescent="0.3">
      <c r="A138" s="25">
        <v>19</v>
      </c>
      <c r="B138" s="25">
        <v>2402</v>
      </c>
      <c r="C138" s="25" t="s">
        <v>936</v>
      </c>
      <c r="D138" s="25">
        <v>2005</v>
      </c>
      <c r="E138" s="40" t="s">
        <v>69</v>
      </c>
      <c r="F138" s="25" t="s">
        <v>939</v>
      </c>
      <c r="G138" s="40" t="s">
        <v>843</v>
      </c>
      <c r="H138" s="40" t="s">
        <v>905</v>
      </c>
      <c r="I138" s="40" t="s">
        <v>907</v>
      </c>
      <c r="J138" s="40" t="s">
        <v>849</v>
      </c>
      <c r="K138" s="40" t="s">
        <v>94</v>
      </c>
      <c r="L138" s="40" t="s">
        <v>955</v>
      </c>
      <c r="M138" s="40"/>
      <c r="N138" s="40">
        <v>89</v>
      </c>
      <c r="O138" s="40">
        <v>1</v>
      </c>
      <c r="P138" s="50">
        <f t="shared" si="14"/>
        <v>1.1235955056179776</v>
      </c>
      <c r="Q138" s="40"/>
      <c r="R138" s="40">
        <v>153</v>
      </c>
      <c r="S138" s="40">
        <v>8</v>
      </c>
      <c r="T138" s="50">
        <f t="shared" si="15"/>
        <v>5.2287581699346406</v>
      </c>
      <c r="U138" s="40"/>
      <c r="V138" s="40">
        <v>0.1</v>
      </c>
      <c r="W138" s="40"/>
    </row>
    <row r="139" spans="1:23" x14ac:dyDescent="0.3">
      <c r="A139" s="25">
        <v>19</v>
      </c>
      <c r="B139" s="25">
        <v>2402</v>
      </c>
      <c r="C139" s="25" t="s">
        <v>936</v>
      </c>
      <c r="D139" s="25">
        <v>2005</v>
      </c>
      <c r="E139" s="40" t="s">
        <v>69</v>
      </c>
      <c r="F139" s="25" t="s">
        <v>939</v>
      </c>
      <c r="G139" s="40" t="s">
        <v>843</v>
      </c>
      <c r="H139" s="40" t="s">
        <v>905</v>
      </c>
      <c r="I139" s="40" t="s">
        <v>957</v>
      </c>
      <c r="J139" s="40" t="s">
        <v>849</v>
      </c>
      <c r="K139" s="40" t="s">
        <v>959</v>
      </c>
      <c r="L139" s="40" t="s">
        <v>955</v>
      </c>
      <c r="M139" s="40"/>
      <c r="N139" s="40">
        <v>89</v>
      </c>
      <c r="O139" s="40">
        <v>3</v>
      </c>
      <c r="P139" s="116">
        <f t="shared" si="14"/>
        <v>3.3707865168539324</v>
      </c>
      <c r="Q139" s="40" t="s">
        <v>961</v>
      </c>
      <c r="R139" s="40">
        <v>153</v>
      </c>
      <c r="S139" s="40">
        <v>16</v>
      </c>
      <c r="T139" s="116">
        <f t="shared" si="15"/>
        <v>10.457516339869281</v>
      </c>
      <c r="U139" s="40" t="s">
        <v>962</v>
      </c>
      <c r="V139" s="40">
        <v>0.54</v>
      </c>
      <c r="W139" s="40"/>
    </row>
    <row r="140" spans="1:23" x14ac:dyDescent="0.3">
      <c r="A140" s="25">
        <v>19</v>
      </c>
      <c r="B140" s="25">
        <v>2402</v>
      </c>
      <c r="C140" s="25" t="s">
        <v>936</v>
      </c>
      <c r="D140" s="25">
        <v>2005</v>
      </c>
      <c r="E140" s="40" t="s">
        <v>69</v>
      </c>
      <c r="F140" s="25" t="s">
        <v>939</v>
      </c>
      <c r="G140" s="40" t="s">
        <v>843</v>
      </c>
      <c r="H140" s="40" t="s">
        <v>905</v>
      </c>
      <c r="I140" s="40" t="s">
        <v>958</v>
      </c>
      <c r="J140" s="40" t="s">
        <v>956</v>
      </c>
      <c r="K140" s="40" t="s">
        <v>960</v>
      </c>
      <c r="L140" s="40" t="s">
        <v>955</v>
      </c>
      <c r="M140" s="40"/>
      <c r="N140" s="40">
        <v>89</v>
      </c>
      <c r="O140" s="40">
        <v>2</v>
      </c>
      <c r="P140" s="50">
        <f t="shared" si="14"/>
        <v>2.2471910112359552</v>
      </c>
      <c r="Q140" s="40"/>
      <c r="R140" s="40">
        <v>153</v>
      </c>
      <c r="S140" s="40">
        <v>25</v>
      </c>
      <c r="T140" s="50">
        <f t="shared" si="15"/>
        <v>16.33986928104575</v>
      </c>
      <c r="U140" s="40"/>
      <c r="V140" s="40">
        <v>0.01</v>
      </c>
      <c r="W140" s="40"/>
    </row>
    <row r="141" spans="1:23" x14ac:dyDescent="0.3">
      <c r="A141" s="25">
        <v>19</v>
      </c>
      <c r="B141" s="25">
        <v>2402</v>
      </c>
      <c r="C141" s="25" t="s">
        <v>936</v>
      </c>
      <c r="D141" s="25">
        <v>2005</v>
      </c>
      <c r="E141" s="40" t="s">
        <v>69</v>
      </c>
      <c r="F141" s="25" t="s">
        <v>939</v>
      </c>
      <c r="G141" s="40" t="s">
        <v>843</v>
      </c>
      <c r="H141" s="40" t="s">
        <v>905</v>
      </c>
      <c r="I141" s="40" t="s">
        <v>999</v>
      </c>
      <c r="J141" s="40" t="s">
        <v>849</v>
      </c>
      <c r="K141" s="40" t="s">
        <v>960</v>
      </c>
      <c r="L141" s="40" t="s">
        <v>955</v>
      </c>
      <c r="M141" s="40" t="s">
        <v>1000</v>
      </c>
      <c r="N141" s="56">
        <v>89</v>
      </c>
      <c r="O141" s="56">
        <v>5</v>
      </c>
      <c r="P141" s="116">
        <f t="shared" si="14"/>
        <v>5.6179775280898872</v>
      </c>
      <c r="Q141" s="56"/>
      <c r="R141" s="56">
        <v>153</v>
      </c>
      <c r="S141" s="56">
        <v>41</v>
      </c>
      <c r="T141" s="116">
        <f t="shared" si="15"/>
        <v>26.797385620915033</v>
      </c>
      <c r="U141" s="40"/>
      <c r="V141" s="40" t="s">
        <v>828</v>
      </c>
      <c r="W141" s="40" t="s">
        <v>970</v>
      </c>
    </row>
    <row r="142" spans="1:23" x14ac:dyDescent="0.3">
      <c r="A142" s="25">
        <v>19</v>
      </c>
      <c r="B142" s="25">
        <v>2402</v>
      </c>
      <c r="C142" s="25" t="s">
        <v>936</v>
      </c>
      <c r="D142" s="25">
        <v>2005</v>
      </c>
      <c r="E142" s="40" t="s">
        <v>69</v>
      </c>
      <c r="F142" s="25" t="s">
        <v>939</v>
      </c>
      <c r="G142" s="40" t="s">
        <v>843</v>
      </c>
      <c r="H142" s="40" t="s">
        <v>905</v>
      </c>
      <c r="I142" s="40" t="s">
        <v>907</v>
      </c>
      <c r="J142" s="40" t="s">
        <v>911</v>
      </c>
      <c r="K142" s="40" t="s">
        <v>963</v>
      </c>
      <c r="L142" s="40"/>
      <c r="M142" s="40"/>
      <c r="N142" s="40">
        <v>89</v>
      </c>
      <c r="O142" s="40">
        <v>0</v>
      </c>
      <c r="P142" s="50">
        <f t="shared" si="14"/>
        <v>0</v>
      </c>
      <c r="Q142" s="40"/>
      <c r="R142" s="40">
        <v>153</v>
      </c>
      <c r="S142" s="40">
        <v>5</v>
      </c>
      <c r="T142" s="50">
        <f t="shared" si="15"/>
        <v>3.2679738562091507</v>
      </c>
      <c r="U142" s="40"/>
      <c r="V142" s="40" t="s">
        <v>828</v>
      </c>
      <c r="W142" s="40"/>
    </row>
    <row r="143" spans="1:23" x14ac:dyDescent="0.3">
      <c r="A143" s="25">
        <v>19</v>
      </c>
      <c r="B143" s="25">
        <v>2402</v>
      </c>
      <c r="C143" s="25" t="s">
        <v>936</v>
      </c>
      <c r="D143" s="25">
        <v>2005</v>
      </c>
      <c r="E143" s="40" t="s">
        <v>69</v>
      </c>
      <c r="F143" s="25" t="s">
        <v>939</v>
      </c>
      <c r="G143" s="40" t="s">
        <v>843</v>
      </c>
      <c r="H143" s="40" t="s">
        <v>905</v>
      </c>
      <c r="I143" s="40" t="s">
        <v>907</v>
      </c>
      <c r="J143" s="40" t="s">
        <v>964</v>
      </c>
      <c r="K143" s="40" t="s">
        <v>965</v>
      </c>
      <c r="L143" s="40"/>
      <c r="M143" s="40"/>
      <c r="N143" s="40">
        <v>89</v>
      </c>
      <c r="O143" s="40">
        <v>0</v>
      </c>
      <c r="P143" s="50">
        <f t="shared" si="14"/>
        <v>0</v>
      </c>
      <c r="Q143" s="40"/>
      <c r="R143" s="40">
        <v>153</v>
      </c>
      <c r="S143" s="40">
        <v>1</v>
      </c>
      <c r="T143" s="50">
        <f t="shared" si="15"/>
        <v>0.65359477124183007</v>
      </c>
      <c r="U143" s="40"/>
      <c r="V143" s="40" t="s">
        <v>828</v>
      </c>
      <c r="W143" s="40"/>
    </row>
    <row r="144" spans="1:23" x14ac:dyDescent="0.3">
      <c r="A144" s="25">
        <v>19</v>
      </c>
      <c r="B144" s="25">
        <v>2402</v>
      </c>
      <c r="C144" s="25" t="s">
        <v>936</v>
      </c>
      <c r="D144" s="25">
        <v>2005</v>
      </c>
      <c r="E144" s="40" t="s">
        <v>69</v>
      </c>
      <c r="F144" s="25" t="s">
        <v>939</v>
      </c>
      <c r="G144" s="40" t="s">
        <v>843</v>
      </c>
      <c r="H144" s="40" t="s">
        <v>905</v>
      </c>
      <c r="I144" s="40" t="s">
        <v>907</v>
      </c>
      <c r="J144" s="40" t="s">
        <v>966</v>
      </c>
      <c r="K144" s="40" t="s">
        <v>967</v>
      </c>
      <c r="L144" s="40"/>
      <c r="M144" s="40"/>
      <c r="N144" s="40">
        <v>89</v>
      </c>
      <c r="O144" s="40">
        <v>0</v>
      </c>
      <c r="P144" s="50">
        <f t="shared" si="14"/>
        <v>0</v>
      </c>
      <c r="Q144" s="40"/>
      <c r="R144" s="40">
        <v>153</v>
      </c>
      <c r="S144" s="40">
        <v>1</v>
      </c>
      <c r="T144" s="50">
        <f t="shared" si="15"/>
        <v>0.65359477124183007</v>
      </c>
      <c r="U144" s="40"/>
      <c r="V144" s="40" t="s">
        <v>828</v>
      </c>
      <c r="W144" s="40"/>
    </row>
    <row r="145" spans="1:23" x14ac:dyDescent="0.3">
      <c r="A145" s="25">
        <v>19</v>
      </c>
      <c r="B145" s="25">
        <v>2402</v>
      </c>
      <c r="C145" s="25" t="s">
        <v>936</v>
      </c>
      <c r="D145" s="25">
        <v>2005</v>
      </c>
      <c r="E145" s="40" t="s">
        <v>69</v>
      </c>
      <c r="F145" s="25" t="s">
        <v>939</v>
      </c>
      <c r="G145" s="40" t="s">
        <v>843</v>
      </c>
      <c r="H145" s="40" t="s">
        <v>905</v>
      </c>
      <c r="I145" s="40" t="s">
        <v>907</v>
      </c>
      <c r="J145" s="40" t="s">
        <v>868</v>
      </c>
      <c r="K145" s="40" t="s">
        <v>1031</v>
      </c>
      <c r="L145" s="40"/>
      <c r="M145" s="40"/>
      <c r="N145" s="40">
        <v>89</v>
      </c>
      <c r="O145" s="40">
        <v>0</v>
      </c>
      <c r="P145" s="50">
        <f t="shared" si="14"/>
        <v>0</v>
      </c>
      <c r="Q145" s="40"/>
      <c r="R145" s="40">
        <v>153</v>
      </c>
      <c r="S145" s="40">
        <v>1</v>
      </c>
      <c r="T145" s="50">
        <f t="shared" si="15"/>
        <v>0.65359477124183007</v>
      </c>
      <c r="U145" s="40"/>
      <c r="V145" s="40" t="s">
        <v>828</v>
      </c>
      <c r="W145" s="40"/>
    </row>
    <row r="146" spans="1:23" x14ac:dyDescent="0.3">
      <c r="A146" s="25">
        <v>19</v>
      </c>
      <c r="B146" s="25">
        <v>2402</v>
      </c>
      <c r="C146" s="25" t="s">
        <v>936</v>
      </c>
      <c r="D146" s="25">
        <v>2005</v>
      </c>
      <c r="E146" s="40" t="s">
        <v>69</v>
      </c>
      <c r="F146" s="25" t="s">
        <v>939</v>
      </c>
      <c r="G146" s="40" t="s">
        <v>843</v>
      </c>
      <c r="H146" s="40" t="s">
        <v>905</v>
      </c>
      <c r="I146" s="40" t="s">
        <v>907</v>
      </c>
      <c r="J146" s="40" t="s">
        <v>968</v>
      </c>
      <c r="K146" s="40" t="s">
        <v>969</v>
      </c>
      <c r="L146" s="40"/>
      <c r="M146" s="40"/>
      <c r="N146" s="40">
        <v>89</v>
      </c>
      <c r="O146" s="40">
        <v>1</v>
      </c>
      <c r="P146" s="50">
        <f t="shared" si="14"/>
        <v>1.1235955056179776</v>
      </c>
      <c r="Q146" s="40"/>
      <c r="R146" s="40">
        <v>153</v>
      </c>
      <c r="S146" s="40">
        <v>0</v>
      </c>
      <c r="T146" s="50">
        <f t="shared" si="15"/>
        <v>0</v>
      </c>
      <c r="U146" s="40"/>
      <c r="V146" s="40" t="s">
        <v>828</v>
      </c>
      <c r="W146" s="40"/>
    </row>
    <row r="147" spans="1:23" x14ac:dyDescent="0.3">
      <c r="A147" s="25">
        <v>19</v>
      </c>
      <c r="B147" s="25">
        <v>2402</v>
      </c>
      <c r="C147" s="25" t="s">
        <v>936</v>
      </c>
      <c r="D147" s="25">
        <v>2005</v>
      </c>
      <c r="E147" s="40" t="s">
        <v>69</v>
      </c>
      <c r="F147" s="25" t="s">
        <v>939</v>
      </c>
      <c r="G147" s="40" t="s">
        <v>843</v>
      </c>
      <c r="H147" s="40" t="s">
        <v>905</v>
      </c>
      <c r="I147" s="40" t="s">
        <v>957</v>
      </c>
      <c r="J147" s="40" t="s">
        <v>869</v>
      </c>
      <c r="K147" s="40" t="s">
        <v>500</v>
      </c>
      <c r="L147" s="40"/>
      <c r="M147" s="40"/>
      <c r="N147" s="40">
        <v>89</v>
      </c>
      <c r="O147" s="40">
        <v>1</v>
      </c>
      <c r="P147" s="50">
        <f t="shared" si="14"/>
        <v>1.1235955056179776</v>
      </c>
      <c r="Q147" s="40"/>
      <c r="R147" s="40">
        <v>153</v>
      </c>
      <c r="S147" s="40">
        <v>0</v>
      </c>
      <c r="T147" s="50">
        <f t="shared" si="15"/>
        <v>0</v>
      </c>
      <c r="U147" s="40"/>
      <c r="V147" s="40" t="s">
        <v>828</v>
      </c>
      <c r="W147" s="40"/>
    </row>
    <row r="148" spans="1:23" x14ac:dyDescent="0.3">
      <c r="A148" s="25">
        <v>19</v>
      </c>
      <c r="B148" s="25">
        <v>2402</v>
      </c>
      <c r="C148" s="25" t="s">
        <v>936</v>
      </c>
      <c r="D148" s="25">
        <v>2005</v>
      </c>
      <c r="E148" s="40" t="s">
        <v>69</v>
      </c>
      <c r="F148" s="25" t="s">
        <v>939</v>
      </c>
      <c r="G148" s="40" t="s">
        <v>843</v>
      </c>
      <c r="H148" s="40" t="s">
        <v>905</v>
      </c>
      <c r="I148" s="40" t="s">
        <v>957</v>
      </c>
      <c r="J148" s="40" t="s">
        <v>913</v>
      </c>
      <c r="K148" s="40" t="s">
        <v>971</v>
      </c>
      <c r="L148" s="40"/>
      <c r="M148" s="40"/>
      <c r="N148" s="40">
        <v>89</v>
      </c>
      <c r="O148" s="40">
        <v>1</v>
      </c>
      <c r="P148" s="50">
        <f t="shared" si="14"/>
        <v>1.1235955056179776</v>
      </c>
      <c r="Q148" s="40"/>
      <c r="R148" s="40">
        <v>153</v>
      </c>
      <c r="S148" s="40">
        <v>2</v>
      </c>
      <c r="T148" s="50">
        <f t="shared" si="15"/>
        <v>1.3071895424836601</v>
      </c>
      <c r="U148" s="40"/>
      <c r="V148" s="40" t="s">
        <v>828</v>
      </c>
      <c r="W148" s="40"/>
    </row>
    <row r="149" spans="1:23" x14ac:dyDescent="0.3">
      <c r="A149" s="25">
        <v>19</v>
      </c>
      <c r="B149" s="25">
        <v>2402</v>
      </c>
      <c r="C149" s="25" t="s">
        <v>936</v>
      </c>
      <c r="D149" s="25">
        <v>2005</v>
      </c>
      <c r="E149" s="40" t="s">
        <v>69</v>
      </c>
      <c r="F149" s="25" t="s">
        <v>939</v>
      </c>
      <c r="G149" s="40" t="s">
        <v>843</v>
      </c>
      <c r="H149" s="40" t="s">
        <v>905</v>
      </c>
      <c r="I149" s="40" t="s">
        <v>957</v>
      </c>
      <c r="J149" s="40" t="s">
        <v>501</v>
      </c>
      <c r="K149" s="40" t="s">
        <v>972</v>
      </c>
      <c r="L149" s="40"/>
      <c r="M149" s="40"/>
      <c r="N149" s="40">
        <v>89</v>
      </c>
      <c r="O149" s="40">
        <v>1</v>
      </c>
      <c r="P149" s="50">
        <f t="shared" si="14"/>
        <v>1.1235955056179776</v>
      </c>
      <c r="Q149" s="40"/>
      <c r="R149" s="40">
        <v>153</v>
      </c>
      <c r="S149" s="40">
        <v>3</v>
      </c>
      <c r="T149" s="50">
        <f t="shared" si="15"/>
        <v>1.9607843137254901</v>
      </c>
      <c r="U149" s="40"/>
      <c r="V149" s="40" t="s">
        <v>828</v>
      </c>
      <c r="W149" s="40"/>
    </row>
    <row r="150" spans="1:23" x14ac:dyDescent="0.3">
      <c r="A150" s="25">
        <v>19</v>
      </c>
      <c r="B150" s="25">
        <v>2402</v>
      </c>
      <c r="C150" s="25" t="s">
        <v>936</v>
      </c>
      <c r="D150" s="25">
        <v>2005</v>
      </c>
      <c r="E150" s="40" t="s">
        <v>69</v>
      </c>
      <c r="F150" s="25" t="s">
        <v>939</v>
      </c>
      <c r="G150" s="40" t="s">
        <v>843</v>
      </c>
      <c r="H150" s="40" t="s">
        <v>905</v>
      </c>
      <c r="I150" s="40" t="s">
        <v>957</v>
      </c>
      <c r="J150" s="40" t="s">
        <v>974</v>
      </c>
      <c r="K150" s="40" t="s">
        <v>973</v>
      </c>
      <c r="L150" s="40"/>
      <c r="M150" s="40"/>
      <c r="N150" s="40">
        <v>89</v>
      </c>
      <c r="O150" s="40">
        <v>0</v>
      </c>
      <c r="P150" s="50">
        <f t="shared" si="14"/>
        <v>0</v>
      </c>
      <c r="Q150" s="40"/>
      <c r="R150" s="40">
        <v>153</v>
      </c>
      <c r="S150" s="40">
        <v>0</v>
      </c>
      <c r="T150" s="50">
        <f t="shared" si="15"/>
        <v>0</v>
      </c>
      <c r="U150" s="40"/>
      <c r="V150" s="40" t="s">
        <v>828</v>
      </c>
      <c r="W150" s="40"/>
    </row>
    <row r="151" spans="1:23" x14ac:dyDescent="0.3">
      <c r="A151" s="25">
        <v>19</v>
      </c>
      <c r="B151" s="25">
        <v>2402</v>
      </c>
      <c r="C151" s="25" t="s">
        <v>936</v>
      </c>
      <c r="D151" s="25">
        <v>2005</v>
      </c>
      <c r="E151" s="40" t="s">
        <v>69</v>
      </c>
      <c r="F151" s="25" t="s">
        <v>939</v>
      </c>
      <c r="G151" s="40" t="s">
        <v>843</v>
      </c>
      <c r="H151" s="40" t="s">
        <v>905</v>
      </c>
      <c r="I151" s="40" t="s">
        <v>957</v>
      </c>
      <c r="J151" s="40" t="s">
        <v>976</v>
      </c>
      <c r="K151" s="40" t="s">
        <v>975</v>
      </c>
      <c r="L151" s="40"/>
      <c r="M151" s="40"/>
      <c r="N151" s="40">
        <v>89</v>
      </c>
      <c r="O151" s="40">
        <v>0</v>
      </c>
      <c r="P151" s="50">
        <f t="shared" si="14"/>
        <v>0</v>
      </c>
      <c r="Q151" s="40"/>
      <c r="R151" s="40">
        <v>153</v>
      </c>
      <c r="S151" s="40">
        <v>1</v>
      </c>
      <c r="T151" s="50">
        <f t="shared" si="15"/>
        <v>0.65359477124183007</v>
      </c>
      <c r="U151" s="40"/>
      <c r="V151" s="40" t="s">
        <v>828</v>
      </c>
      <c r="W151" s="40"/>
    </row>
    <row r="152" spans="1:23" x14ac:dyDescent="0.3">
      <c r="A152" s="25">
        <v>19</v>
      </c>
      <c r="B152" s="25">
        <v>2402</v>
      </c>
      <c r="C152" s="25" t="s">
        <v>936</v>
      </c>
      <c r="D152" s="25">
        <v>2005</v>
      </c>
      <c r="E152" s="40" t="s">
        <v>69</v>
      </c>
      <c r="F152" s="25" t="s">
        <v>939</v>
      </c>
      <c r="G152" s="40" t="s">
        <v>843</v>
      </c>
      <c r="H152" s="40" t="s">
        <v>905</v>
      </c>
      <c r="I152" s="40" t="s">
        <v>957</v>
      </c>
      <c r="J152" s="40" t="s">
        <v>419</v>
      </c>
      <c r="K152" s="40" t="s">
        <v>978</v>
      </c>
      <c r="L152" s="40"/>
      <c r="M152" s="40"/>
      <c r="N152" s="40">
        <v>89</v>
      </c>
      <c r="O152" s="40">
        <v>0</v>
      </c>
      <c r="P152" s="50">
        <f t="shared" si="14"/>
        <v>0</v>
      </c>
      <c r="Q152" s="40"/>
      <c r="R152" s="40">
        <v>153</v>
      </c>
      <c r="S152" s="40">
        <v>2</v>
      </c>
      <c r="T152" s="50">
        <f t="shared" si="15"/>
        <v>1.3071895424836601</v>
      </c>
      <c r="U152" s="40"/>
      <c r="V152" s="40" t="s">
        <v>828</v>
      </c>
      <c r="W152" s="40"/>
    </row>
    <row r="153" spans="1:23" x14ac:dyDescent="0.3">
      <c r="A153" s="25">
        <v>19</v>
      </c>
      <c r="B153" s="25">
        <v>2402</v>
      </c>
      <c r="C153" s="25" t="s">
        <v>936</v>
      </c>
      <c r="D153" s="25">
        <v>2005</v>
      </c>
      <c r="E153" s="40" t="s">
        <v>69</v>
      </c>
      <c r="F153" s="25" t="s">
        <v>939</v>
      </c>
      <c r="G153" s="40" t="s">
        <v>843</v>
      </c>
      <c r="H153" s="40" t="s">
        <v>905</v>
      </c>
      <c r="I153" s="40" t="s">
        <v>957</v>
      </c>
      <c r="J153" s="40" t="s">
        <v>911</v>
      </c>
      <c r="K153" s="40" t="s">
        <v>979</v>
      </c>
      <c r="L153" s="40"/>
      <c r="M153" s="40"/>
      <c r="N153" s="40">
        <v>89</v>
      </c>
      <c r="O153" s="40">
        <v>0</v>
      </c>
      <c r="P153" s="50">
        <f t="shared" si="14"/>
        <v>0</v>
      </c>
      <c r="Q153" s="40"/>
      <c r="R153" s="40">
        <v>153</v>
      </c>
      <c r="S153" s="40">
        <v>2</v>
      </c>
      <c r="T153" s="50">
        <f t="shared" si="15"/>
        <v>1.3071895424836601</v>
      </c>
      <c r="U153" s="40"/>
      <c r="V153" s="40" t="s">
        <v>828</v>
      </c>
      <c r="W153" s="40"/>
    </row>
    <row r="154" spans="1:23" x14ac:dyDescent="0.3">
      <c r="A154" s="25">
        <v>19</v>
      </c>
      <c r="B154" s="25">
        <v>2402</v>
      </c>
      <c r="C154" s="25" t="s">
        <v>936</v>
      </c>
      <c r="D154" s="25">
        <v>2005</v>
      </c>
      <c r="E154" s="40" t="s">
        <v>69</v>
      </c>
      <c r="F154" s="25" t="s">
        <v>939</v>
      </c>
      <c r="G154" s="40" t="s">
        <v>843</v>
      </c>
      <c r="H154" s="40" t="s">
        <v>905</v>
      </c>
      <c r="I154" s="40" t="s">
        <v>957</v>
      </c>
      <c r="J154" s="40" t="s">
        <v>418</v>
      </c>
      <c r="K154" s="40" t="s">
        <v>980</v>
      </c>
      <c r="L154" s="40"/>
      <c r="M154" s="40"/>
      <c r="N154" s="40">
        <v>89</v>
      </c>
      <c r="O154" s="40">
        <v>0</v>
      </c>
      <c r="P154" s="50">
        <f t="shared" si="14"/>
        <v>0</v>
      </c>
      <c r="Q154" s="40"/>
      <c r="R154" s="40">
        <v>153</v>
      </c>
      <c r="S154" s="40">
        <v>1</v>
      </c>
      <c r="T154" s="50">
        <f t="shared" si="15"/>
        <v>0.65359477124183007</v>
      </c>
      <c r="U154" s="40"/>
      <c r="V154" s="40" t="s">
        <v>828</v>
      </c>
      <c r="W154" s="40"/>
    </row>
    <row r="155" spans="1:23" x14ac:dyDescent="0.3">
      <c r="A155" s="25">
        <v>19</v>
      </c>
      <c r="B155" s="25">
        <v>2402</v>
      </c>
      <c r="C155" s="25" t="s">
        <v>936</v>
      </c>
      <c r="D155" s="25">
        <v>2005</v>
      </c>
      <c r="E155" s="40" t="s">
        <v>69</v>
      </c>
      <c r="F155" s="25" t="s">
        <v>939</v>
      </c>
      <c r="G155" s="40" t="s">
        <v>843</v>
      </c>
      <c r="H155" s="40" t="s">
        <v>905</v>
      </c>
      <c r="I155" s="40" t="s">
        <v>957</v>
      </c>
      <c r="J155" s="40" t="s">
        <v>981</v>
      </c>
      <c r="K155" s="40" t="s">
        <v>982</v>
      </c>
      <c r="L155" s="40"/>
      <c r="M155" s="40"/>
      <c r="N155" s="40">
        <v>89</v>
      </c>
      <c r="O155" s="40">
        <v>0</v>
      </c>
      <c r="P155" s="50">
        <f t="shared" si="14"/>
        <v>0</v>
      </c>
      <c r="Q155" s="40"/>
      <c r="R155" s="40">
        <v>153</v>
      </c>
      <c r="S155" s="40">
        <v>1</v>
      </c>
      <c r="T155" s="50">
        <f t="shared" si="15"/>
        <v>0.65359477124183007</v>
      </c>
      <c r="U155" s="40"/>
      <c r="V155" s="40" t="s">
        <v>828</v>
      </c>
      <c r="W155" s="40"/>
    </row>
    <row r="156" spans="1:23" x14ac:dyDescent="0.3">
      <c r="A156" s="25">
        <v>19</v>
      </c>
      <c r="B156" s="25">
        <v>2402</v>
      </c>
      <c r="C156" s="25" t="s">
        <v>936</v>
      </c>
      <c r="D156" s="25">
        <v>2005</v>
      </c>
      <c r="E156" s="40" t="s">
        <v>69</v>
      </c>
      <c r="F156" s="25" t="s">
        <v>939</v>
      </c>
      <c r="G156" s="40" t="s">
        <v>843</v>
      </c>
      <c r="H156" s="40" t="s">
        <v>905</v>
      </c>
      <c r="I156" s="40" t="s">
        <v>957</v>
      </c>
      <c r="J156" s="40" t="s">
        <v>1033</v>
      </c>
      <c r="K156" s="40" t="s">
        <v>1032</v>
      </c>
      <c r="L156" s="40"/>
      <c r="M156" s="40"/>
      <c r="N156" s="40">
        <v>89</v>
      </c>
      <c r="O156" s="40">
        <v>0</v>
      </c>
      <c r="P156" s="50">
        <f t="shared" si="14"/>
        <v>0</v>
      </c>
      <c r="Q156" s="40"/>
      <c r="R156" s="40">
        <v>153</v>
      </c>
      <c r="S156" s="40">
        <v>1</v>
      </c>
      <c r="T156" s="50">
        <f t="shared" si="15"/>
        <v>0.65359477124183007</v>
      </c>
      <c r="U156" s="40"/>
      <c r="V156" s="40" t="s">
        <v>828</v>
      </c>
      <c r="W156" s="40"/>
    </row>
    <row r="157" spans="1:23" x14ac:dyDescent="0.3">
      <c r="A157" s="25">
        <v>19</v>
      </c>
      <c r="B157" s="25">
        <v>2402</v>
      </c>
      <c r="C157" s="25" t="s">
        <v>936</v>
      </c>
      <c r="D157" s="25">
        <v>2005</v>
      </c>
      <c r="E157" s="40" t="s">
        <v>69</v>
      </c>
      <c r="F157" s="25" t="s">
        <v>939</v>
      </c>
      <c r="G157" s="40" t="s">
        <v>843</v>
      </c>
      <c r="H157" s="40" t="s">
        <v>905</v>
      </c>
      <c r="I157" s="40" t="s">
        <v>957</v>
      </c>
      <c r="J157" s="40" t="s">
        <v>984</v>
      </c>
      <c r="K157" s="40" t="s">
        <v>985</v>
      </c>
      <c r="L157" s="40"/>
      <c r="M157" s="40"/>
      <c r="N157" s="40">
        <v>89</v>
      </c>
      <c r="O157" s="40">
        <v>0</v>
      </c>
      <c r="P157" s="50">
        <f t="shared" si="14"/>
        <v>0</v>
      </c>
      <c r="Q157" s="40"/>
      <c r="R157" s="40">
        <v>153</v>
      </c>
      <c r="S157" s="40">
        <v>1</v>
      </c>
      <c r="T157" s="50">
        <f t="shared" si="15"/>
        <v>0.65359477124183007</v>
      </c>
      <c r="U157" s="40"/>
      <c r="V157" s="40" t="s">
        <v>828</v>
      </c>
      <c r="W157" s="40"/>
    </row>
    <row r="158" spans="1:23" x14ac:dyDescent="0.3">
      <c r="A158" s="25">
        <v>19</v>
      </c>
      <c r="B158" s="25">
        <v>2402</v>
      </c>
      <c r="C158" s="25" t="s">
        <v>936</v>
      </c>
      <c r="D158" s="25">
        <v>2005</v>
      </c>
      <c r="E158" s="40" t="s">
        <v>69</v>
      </c>
      <c r="F158" s="25" t="s">
        <v>939</v>
      </c>
      <c r="G158" s="40" t="s">
        <v>843</v>
      </c>
      <c r="H158" s="40" t="s">
        <v>905</v>
      </c>
      <c r="I158" s="40" t="s">
        <v>957</v>
      </c>
      <c r="J158" s="40" t="s">
        <v>986</v>
      </c>
      <c r="K158" s="40" t="s">
        <v>987</v>
      </c>
      <c r="L158" s="40"/>
      <c r="M158" s="40"/>
      <c r="N158" s="40">
        <v>89</v>
      </c>
      <c r="O158" s="40">
        <v>0</v>
      </c>
      <c r="P158" s="50">
        <f t="shared" si="14"/>
        <v>0</v>
      </c>
      <c r="Q158" s="40"/>
      <c r="R158" s="40">
        <v>153</v>
      </c>
      <c r="S158" s="40">
        <v>1</v>
      </c>
      <c r="T158" s="50">
        <f t="shared" si="15"/>
        <v>0.65359477124183007</v>
      </c>
      <c r="U158" s="40"/>
      <c r="V158" s="40" t="s">
        <v>828</v>
      </c>
      <c r="W158" s="40"/>
    </row>
    <row r="159" spans="1:23" x14ac:dyDescent="0.3">
      <c r="A159" s="25">
        <v>19</v>
      </c>
      <c r="B159" s="25">
        <v>2402</v>
      </c>
      <c r="C159" s="25" t="s">
        <v>936</v>
      </c>
      <c r="D159" s="25">
        <v>2005</v>
      </c>
      <c r="E159" s="40" t="s">
        <v>69</v>
      </c>
      <c r="F159" s="25" t="s">
        <v>939</v>
      </c>
      <c r="G159" s="40" t="s">
        <v>843</v>
      </c>
      <c r="H159" s="40" t="s">
        <v>905</v>
      </c>
      <c r="I159" s="40" t="s">
        <v>958</v>
      </c>
      <c r="J159" s="40" t="s">
        <v>976</v>
      </c>
      <c r="K159" s="40" t="s">
        <v>975</v>
      </c>
      <c r="L159" s="40"/>
      <c r="M159" s="40"/>
      <c r="N159" s="40">
        <v>89</v>
      </c>
      <c r="O159" s="40">
        <v>1</v>
      </c>
      <c r="P159" s="50">
        <f t="shared" si="14"/>
        <v>1.1235955056179776</v>
      </c>
      <c r="Q159" s="40"/>
      <c r="R159" s="40">
        <v>153</v>
      </c>
      <c r="S159" s="40">
        <v>2</v>
      </c>
      <c r="T159" s="50">
        <f t="shared" si="15"/>
        <v>1.3071895424836601</v>
      </c>
      <c r="U159" s="40"/>
      <c r="V159" s="40" t="s">
        <v>828</v>
      </c>
      <c r="W159" s="40"/>
    </row>
    <row r="160" spans="1:23" x14ac:dyDescent="0.3">
      <c r="A160" s="25">
        <v>19</v>
      </c>
      <c r="B160" s="25">
        <v>2402</v>
      </c>
      <c r="C160" s="25" t="s">
        <v>936</v>
      </c>
      <c r="D160" s="25">
        <v>2005</v>
      </c>
      <c r="E160" s="40" t="s">
        <v>69</v>
      </c>
      <c r="F160" s="25" t="s">
        <v>939</v>
      </c>
      <c r="G160" s="40" t="s">
        <v>843</v>
      </c>
      <c r="H160" s="40" t="s">
        <v>905</v>
      </c>
      <c r="I160" s="40" t="s">
        <v>958</v>
      </c>
      <c r="J160" s="40" t="s">
        <v>877</v>
      </c>
      <c r="K160" s="40" t="s">
        <v>590</v>
      </c>
      <c r="L160" s="40"/>
      <c r="M160" s="40"/>
      <c r="N160" s="40">
        <v>89</v>
      </c>
      <c r="O160" s="40">
        <v>1</v>
      </c>
      <c r="P160" s="50">
        <f t="shared" si="14"/>
        <v>1.1235955056179776</v>
      </c>
      <c r="Q160" s="40"/>
      <c r="R160" s="40">
        <v>153</v>
      </c>
      <c r="S160" s="40">
        <v>0</v>
      </c>
      <c r="T160" s="50">
        <f t="shared" si="15"/>
        <v>0</v>
      </c>
      <c r="U160" s="40"/>
      <c r="V160" s="40" t="s">
        <v>828</v>
      </c>
      <c r="W160" s="40"/>
    </row>
    <row r="161" spans="1:23" x14ac:dyDescent="0.3">
      <c r="A161" s="25">
        <v>19</v>
      </c>
      <c r="B161" s="25">
        <v>2402</v>
      </c>
      <c r="C161" s="25" t="s">
        <v>936</v>
      </c>
      <c r="D161" s="25">
        <v>2005</v>
      </c>
      <c r="E161" s="40" t="s">
        <v>69</v>
      </c>
      <c r="F161" s="25" t="s">
        <v>939</v>
      </c>
      <c r="G161" s="40" t="s">
        <v>843</v>
      </c>
      <c r="H161" s="40" t="s">
        <v>905</v>
      </c>
      <c r="I161" s="40" t="s">
        <v>958</v>
      </c>
      <c r="J161" s="40" t="s">
        <v>988</v>
      </c>
      <c r="K161" s="40" t="s">
        <v>989</v>
      </c>
      <c r="L161" s="40"/>
      <c r="M161" s="40"/>
      <c r="N161" s="40">
        <v>89</v>
      </c>
      <c r="O161" s="40">
        <v>0</v>
      </c>
      <c r="P161" s="50">
        <f t="shared" ref="P161:P190" si="16">O161/N161*100</f>
        <v>0</v>
      </c>
      <c r="Q161" s="40"/>
      <c r="R161" s="40">
        <v>153</v>
      </c>
      <c r="S161" s="40">
        <v>1</v>
      </c>
      <c r="T161" s="50">
        <f t="shared" ref="T161:T190" si="17">S161/R161*100</f>
        <v>0.65359477124183007</v>
      </c>
      <c r="U161" s="40"/>
      <c r="V161" s="40" t="s">
        <v>828</v>
      </c>
      <c r="W161" s="40"/>
    </row>
    <row r="162" spans="1:23" x14ac:dyDescent="0.3">
      <c r="A162" s="25">
        <v>19</v>
      </c>
      <c r="B162" s="25">
        <v>2402</v>
      </c>
      <c r="C162" s="25" t="s">
        <v>936</v>
      </c>
      <c r="D162" s="25">
        <v>2005</v>
      </c>
      <c r="E162" s="40" t="s">
        <v>69</v>
      </c>
      <c r="F162" s="25" t="s">
        <v>939</v>
      </c>
      <c r="G162" s="40" t="s">
        <v>843</v>
      </c>
      <c r="H162" s="40" t="s">
        <v>905</v>
      </c>
      <c r="I162" s="40" t="s">
        <v>958</v>
      </c>
      <c r="J162" s="40" t="s">
        <v>990</v>
      </c>
      <c r="K162" s="40" t="s">
        <v>991</v>
      </c>
      <c r="L162" s="40"/>
      <c r="M162" s="40"/>
      <c r="N162" s="40">
        <v>89</v>
      </c>
      <c r="O162" s="40">
        <v>0</v>
      </c>
      <c r="P162" s="50">
        <f t="shared" si="16"/>
        <v>0</v>
      </c>
      <c r="Q162" s="40"/>
      <c r="R162" s="40">
        <v>153</v>
      </c>
      <c r="S162" s="40">
        <v>3</v>
      </c>
      <c r="T162" s="50">
        <f t="shared" si="17"/>
        <v>1.9607843137254901</v>
      </c>
      <c r="U162" s="40"/>
      <c r="V162" s="40" t="s">
        <v>828</v>
      </c>
      <c r="W162" s="40"/>
    </row>
    <row r="163" spans="1:23" x14ac:dyDescent="0.3">
      <c r="A163" s="25">
        <v>19</v>
      </c>
      <c r="B163" s="25">
        <v>2402</v>
      </c>
      <c r="C163" s="25" t="s">
        <v>936</v>
      </c>
      <c r="D163" s="25">
        <v>2005</v>
      </c>
      <c r="E163" s="40" t="s">
        <v>69</v>
      </c>
      <c r="F163" s="25" t="s">
        <v>939</v>
      </c>
      <c r="G163" s="40" t="s">
        <v>843</v>
      </c>
      <c r="H163" s="40" t="s">
        <v>905</v>
      </c>
      <c r="I163" s="40" t="s">
        <v>958</v>
      </c>
      <c r="J163" s="40" t="s">
        <v>911</v>
      </c>
      <c r="K163" s="40" t="s">
        <v>992</v>
      </c>
      <c r="L163" s="40"/>
      <c r="M163" s="40"/>
      <c r="N163" s="40">
        <v>89</v>
      </c>
      <c r="O163" s="40">
        <v>0</v>
      </c>
      <c r="P163" s="50">
        <f t="shared" si="16"/>
        <v>0</v>
      </c>
      <c r="Q163" s="40"/>
      <c r="R163" s="40">
        <v>153</v>
      </c>
      <c r="S163" s="40">
        <v>8</v>
      </c>
      <c r="T163" s="50">
        <f t="shared" si="17"/>
        <v>5.2287581699346406</v>
      </c>
      <c r="U163" s="40"/>
      <c r="V163" s="40" t="s">
        <v>828</v>
      </c>
      <c r="W163" s="40"/>
    </row>
    <row r="164" spans="1:23" x14ac:dyDescent="0.3">
      <c r="A164" s="25">
        <v>19</v>
      </c>
      <c r="B164" s="25">
        <v>2402</v>
      </c>
      <c r="C164" s="25" t="s">
        <v>936</v>
      </c>
      <c r="D164" s="25">
        <v>2005</v>
      </c>
      <c r="E164" s="40" t="s">
        <v>69</v>
      </c>
      <c r="F164" s="25" t="s">
        <v>939</v>
      </c>
      <c r="G164" s="40" t="s">
        <v>843</v>
      </c>
      <c r="H164" s="40" t="s">
        <v>905</v>
      </c>
      <c r="I164" s="40" t="s">
        <v>958</v>
      </c>
      <c r="J164" s="40" t="s">
        <v>297</v>
      </c>
      <c r="K164" s="40" t="s">
        <v>993</v>
      </c>
      <c r="L164" s="40"/>
      <c r="M164" s="40"/>
      <c r="N164" s="40">
        <v>89</v>
      </c>
      <c r="O164" s="40">
        <v>0</v>
      </c>
      <c r="P164" s="50">
        <f t="shared" si="16"/>
        <v>0</v>
      </c>
      <c r="Q164" s="40"/>
      <c r="R164" s="40">
        <v>153</v>
      </c>
      <c r="S164" s="40">
        <v>4</v>
      </c>
      <c r="T164" s="50">
        <f t="shared" si="17"/>
        <v>2.6143790849673203</v>
      </c>
      <c r="U164" s="40"/>
      <c r="V164" s="40" t="s">
        <v>828</v>
      </c>
      <c r="W164" s="40"/>
    </row>
    <row r="165" spans="1:23" x14ac:dyDescent="0.3">
      <c r="A165" s="25">
        <v>19</v>
      </c>
      <c r="B165" s="25">
        <v>2402</v>
      </c>
      <c r="C165" s="25" t="s">
        <v>936</v>
      </c>
      <c r="D165" s="25">
        <v>2005</v>
      </c>
      <c r="E165" s="40" t="s">
        <v>69</v>
      </c>
      <c r="F165" s="25" t="s">
        <v>939</v>
      </c>
      <c r="G165" s="40" t="s">
        <v>843</v>
      </c>
      <c r="H165" s="40" t="s">
        <v>905</v>
      </c>
      <c r="I165" s="40" t="s">
        <v>958</v>
      </c>
      <c r="J165" s="40" t="s">
        <v>879</v>
      </c>
      <c r="K165" s="40" t="s">
        <v>1026</v>
      </c>
      <c r="L165" s="40"/>
      <c r="M165" s="40"/>
      <c r="N165" s="40">
        <v>89</v>
      </c>
      <c r="O165" s="40">
        <v>0</v>
      </c>
      <c r="P165" s="50">
        <f t="shared" si="16"/>
        <v>0</v>
      </c>
      <c r="Q165" s="40"/>
      <c r="R165" s="40">
        <v>153</v>
      </c>
      <c r="S165" s="40">
        <v>1</v>
      </c>
      <c r="T165" s="50">
        <f t="shared" si="17"/>
        <v>0.65359477124183007</v>
      </c>
      <c r="U165" s="40"/>
      <c r="V165" s="40" t="s">
        <v>828</v>
      </c>
      <c r="W165" s="40"/>
    </row>
    <row r="166" spans="1:23" x14ac:dyDescent="0.3">
      <c r="A166" s="25">
        <v>19</v>
      </c>
      <c r="B166" s="25">
        <v>2402</v>
      </c>
      <c r="C166" s="25" t="s">
        <v>936</v>
      </c>
      <c r="D166" s="25">
        <v>2005</v>
      </c>
      <c r="E166" s="40" t="s">
        <v>69</v>
      </c>
      <c r="F166" s="25" t="s">
        <v>939</v>
      </c>
      <c r="G166" s="40" t="s">
        <v>843</v>
      </c>
      <c r="H166" s="40" t="s">
        <v>905</v>
      </c>
      <c r="I166" s="40" t="s">
        <v>958</v>
      </c>
      <c r="J166" s="40" t="s">
        <v>995</v>
      </c>
      <c r="K166" s="40" t="s">
        <v>996</v>
      </c>
      <c r="L166" s="40"/>
      <c r="M166" s="40"/>
      <c r="N166" s="40">
        <v>89</v>
      </c>
      <c r="O166" s="40">
        <v>0</v>
      </c>
      <c r="P166" s="50">
        <f t="shared" si="16"/>
        <v>0</v>
      </c>
      <c r="Q166" s="40"/>
      <c r="R166" s="40">
        <v>153</v>
      </c>
      <c r="S166" s="40">
        <v>2</v>
      </c>
      <c r="T166" s="50">
        <f t="shared" si="17"/>
        <v>1.3071895424836601</v>
      </c>
      <c r="U166" s="40"/>
      <c r="V166" s="40" t="s">
        <v>828</v>
      </c>
      <c r="W166" s="40"/>
    </row>
    <row r="167" spans="1:23" x14ac:dyDescent="0.3">
      <c r="A167" s="25">
        <v>19</v>
      </c>
      <c r="B167" s="25">
        <v>2402</v>
      </c>
      <c r="C167" s="25" t="s">
        <v>936</v>
      </c>
      <c r="D167" s="25">
        <v>2005</v>
      </c>
      <c r="E167" s="40" t="s">
        <v>69</v>
      </c>
      <c r="F167" s="25" t="s">
        <v>939</v>
      </c>
      <c r="G167" s="40" t="s">
        <v>843</v>
      </c>
      <c r="H167" s="40" t="s">
        <v>905</v>
      </c>
      <c r="I167" s="40" t="s">
        <v>958</v>
      </c>
      <c r="J167" s="40" t="s">
        <v>419</v>
      </c>
      <c r="K167" s="40" t="s">
        <v>977</v>
      </c>
      <c r="L167" s="40"/>
      <c r="M167" s="40"/>
      <c r="N167" s="40">
        <v>89</v>
      </c>
      <c r="O167" s="40">
        <v>0</v>
      </c>
      <c r="P167" s="50">
        <f t="shared" si="16"/>
        <v>0</v>
      </c>
      <c r="Q167" s="40"/>
      <c r="R167" s="40">
        <v>153</v>
      </c>
      <c r="S167" s="40">
        <v>1</v>
      </c>
      <c r="T167" s="50">
        <f t="shared" si="17"/>
        <v>0.65359477124183007</v>
      </c>
      <c r="U167" s="40"/>
      <c r="V167" s="40" t="s">
        <v>828</v>
      </c>
      <c r="W167" s="40"/>
    </row>
    <row r="168" spans="1:23" x14ac:dyDescent="0.3">
      <c r="A168" s="25">
        <v>19</v>
      </c>
      <c r="B168" s="25">
        <v>2402</v>
      </c>
      <c r="C168" s="25" t="s">
        <v>936</v>
      </c>
      <c r="D168" s="25">
        <v>2005</v>
      </c>
      <c r="E168" s="40" t="s">
        <v>69</v>
      </c>
      <c r="F168" s="25" t="s">
        <v>939</v>
      </c>
      <c r="G168" s="40" t="s">
        <v>843</v>
      </c>
      <c r="H168" s="40" t="s">
        <v>905</v>
      </c>
      <c r="I168" s="40" t="s">
        <v>958</v>
      </c>
      <c r="J168" s="40" t="s">
        <v>868</v>
      </c>
      <c r="K168" s="40" t="s">
        <v>997</v>
      </c>
      <c r="L168" s="40"/>
      <c r="M168" s="40"/>
      <c r="N168" s="40">
        <v>89</v>
      </c>
      <c r="O168" s="40">
        <v>0</v>
      </c>
      <c r="P168" s="50">
        <f t="shared" si="16"/>
        <v>0</v>
      </c>
      <c r="Q168" s="40"/>
      <c r="R168" s="40">
        <v>153</v>
      </c>
      <c r="S168" s="40">
        <v>1</v>
      </c>
      <c r="T168" s="50">
        <f t="shared" si="17"/>
        <v>0.65359477124183007</v>
      </c>
      <c r="U168" s="40"/>
      <c r="V168" s="40" t="s">
        <v>828</v>
      </c>
      <c r="W168" s="40"/>
    </row>
    <row r="169" spans="1:23" x14ac:dyDescent="0.3">
      <c r="A169" s="25">
        <v>19</v>
      </c>
      <c r="B169" s="25">
        <v>2402</v>
      </c>
      <c r="C169" s="25" t="s">
        <v>936</v>
      </c>
      <c r="D169" s="25">
        <v>2005</v>
      </c>
      <c r="E169" s="40" t="s">
        <v>69</v>
      </c>
      <c r="F169" s="25" t="s">
        <v>939</v>
      </c>
      <c r="G169" s="40" t="s">
        <v>843</v>
      </c>
      <c r="H169" s="40" t="s">
        <v>905</v>
      </c>
      <c r="I169" s="40" t="s">
        <v>958</v>
      </c>
      <c r="J169" s="40" t="s">
        <v>858</v>
      </c>
      <c r="K169" s="40" t="s">
        <v>998</v>
      </c>
      <c r="L169" s="40"/>
      <c r="M169" s="40"/>
      <c r="N169" s="40">
        <v>89</v>
      </c>
      <c r="O169" s="40">
        <v>0</v>
      </c>
      <c r="P169" s="50">
        <f t="shared" si="16"/>
        <v>0</v>
      </c>
      <c r="Q169" s="40"/>
      <c r="R169" s="40">
        <v>153</v>
      </c>
      <c r="S169" s="40">
        <v>2</v>
      </c>
      <c r="T169" s="50">
        <f t="shared" si="17"/>
        <v>1.3071895424836601</v>
      </c>
      <c r="U169" s="40"/>
      <c r="V169" s="40" t="s">
        <v>828</v>
      </c>
      <c r="W169" s="40"/>
    </row>
    <row r="170" spans="1:23" x14ac:dyDescent="0.3">
      <c r="A170" s="25">
        <v>19</v>
      </c>
      <c r="B170" s="25">
        <v>2402</v>
      </c>
      <c r="C170" s="25" t="s">
        <v>936</v>
      </c>
      <c r="D170" s="25">
        <v>2005</v>
      </c>
      <c r="E170" s="40" t="s">
        <v>69</v>
      </c>
      <c r="F170" s="25" t="s">
        <v>939</v>
      </c>
      <c r="G170" s="40" t="s">
        <v>843</v>
      </c>
      <c r="H170" s="40" t="s">
        <v>905</v>
      </c>
      <c r="I170" s="40" t="s">
        <v>999</v>
      </c>
      <c r="J170" s="40" t="s">
        <v>869</v>
      </c>
      <c r="K170" s="40" t="s">
        <v>500</v>
      </c>
      <c r="L170" s="40"/>
      <c r="M170" s="40"/>
      <c r="N170" s="40">
        <v>89</v>
      </c>
      <c r="O170" s="40">
        <v>1</v>
      </c>
      <c r="P170" s="50">
        <f t="shared" si="16"/>
        <v>1.1235955056179776</v>
      </c>
      <c r="Q170" s="40"/>
      <c r="R170" s="40">
        <v>153</v>
      </c>
      <c r="S170" s="40">
        <v>0</v>
      </c>
      <c r="T170" s="50">
        <f t="shared" si="17"/>
        <v>0</v>
      </c>
      <c r="U170" s="40"/>
      <c r="V170" s="40" t="s">
        <v>828</v>
      </c>
      <c r="W170" s="40"/>
    </row>
    <row r="171" spans="1:23" x14ac:dyDescent="0.3">
      <c r="A171" s="25">
        <v>19</v>
      </c>
      <c r="B171" s="25">
        <v>2402</v>
      </c>
      <c r="C171" s="25" t="s">
        <v>936</v>
      </c>
      <c r="D171" s="25">
        <v>2005</v>
      </c>
      <c r="E171" s="40" t="s">
        <v>69</v>
      </c>
      <c r="F171" s="25" t="s">
        <v>939</v>
      </c>
      <c r="G171" s="40" t="s">
        <v>843</v>
      </c>
      <c r="H171" s="40" t="s">
        <v>905</v>
      </c>
      <c r="I171" s="40" t="s">
        <v>999</v>
      </c>
      <c r="J171" s="40" t="s">
        <v>913</v>
      </c>
      <c r="K171" s="40" t="s">
        <v>971</v>
      </c>
      <c r="L171" s="40"/>
      <c r="M171" s="40"/>
      <c r="N171" s="40">
        <v>89</v>
      </c>
      <c r="O171" s="40">
        <v>1</v>
      </c>
      <c r="P171" s="50">
        <f t="shared" si="16"/>
        <v>1.1235955056179776</v>
      </c>
      <c r="Q171" s="40"/>
      <c r="R171" s="40">
        <v>153</v>
      </c>
      <c r="S171" s="40">
        <v>2</v>
      </c>
      <c r="T171" s="50">
        <f t="shared" si="17"/>
        <v>1.3071895424836601</v>
      </c>
      <c r="U171" s="40"/>
      <c r="V171" s="40" t="s">
        <v>828</v>
      </c>
      <c r="W171" s="40"/>
    </row>
    <row r="172" spans="1:23" x14ac:dyDescent="0.3">
      <c r="A172" s="25">
        <v>19</v>
      </c>
      <c r="B172" s="25">
        <v>2402</v>
      </c>
      <c r="C172" s="25" t="s">
        <v>936</v>
      </c>
      <c r="D172" s="25">
        <v>2005</v>
      </c>
      <c r="E172" s="40" t="s">
        <v>69</v>
      </c>
      <c r="F172" s="25" t="s">
        <v>939</v>
      </c>
      <c r="G172" s="40" t="s">
        <v>843</v>
      </c>
      <c r="H172" s="40" t="s">
        <v>905</v>
      </c>
      <c r="I172" s="40" t="s">
        <v>999</v>
      </c>
      <c r="J172" s="40" t="s">
        <v>501</v>
      </c>
      <c r="K172" s="40" t="s">
        <v>972</v>
      </c>
      <c r="L172" s="40"/>
      <c r="M172" s="40"/>
      <c r="N172" s="40">
        <v>89</v>
      </c>
      <c r="O172" s="40">
        <v>1</v>
      </c>
      <c r="P172" s="50">
        <f t="shared" si="16"/>
        <v>1.1235955056179776</v>
      </c>
      <c r="Q172" s="40"/>
      <c r="R172" s="40">
        <v>153</v>
      </c>
      <c r="S172" s="40">
        <v>3</v>
      </c>
      <c r="T172" s="50">
        <f t="shared" si="17"/>
        <v>1.9607843137254901</v>
      </c>
      <c r="U172" s="40"/>
      <c r="V172" s="40" t="s">
        <v>828</v>
      </c>
      <c r="W172" s="40"/>
    </row>
    <row r="173" spans="1:23" x14ac:dyDescent="0.3">
      <c r="A173" s="25">
        <v>19</v>
      </c>
      <c r="B173" s="25">
        <v>2402</v>
      </c>
      <c r="C173" s="25" t="s">
        <v>936</v>
      </c>
      <c r="D173" s="25">
        <v>2005</v>
      </c>
      <c r="E173" s="40" t="s">
        <v>69</v>
      </c>
      <c r="F173" s="25" t="s">
        <v>939</v>
      </c>
      <c r="G173" s="40" t="s">
        <v>843</v>
      </c>
      <c r="H173" s="40" t="s">
        <v>905</v>
      </c>
      <c r="I173" s="40" t="s">
        <v>999</v>
      </c>
      <c r="J173" s="40" t="s">
        <v>974</v>
      </c>
      <c r="K173" s="40" t="s">
        <v>973</v>
      </c>
      <c r="L173" s="40"/>
      <c r="M173" s="40"/>
      <c r="N173" s="40">
        <v>89</v>
      </c>
      <c r="O173" s="40">
        <v>0</v>
      </c>
      <c r="P173" s="50">
        <f t="shared" si="16"/>
        <v>0</v>
      </c>
      <c r="Q173" s="40"/>
      <c r="R173" s="40">
        <v>153</v>
      </c>
      <c r="S173" s="40">
        <v>1</v>
      </c>
      <c r="T173" s="50">
        <f t="shared" si="17"/>
        <v>0.65359477124183007</v>
      </c>
      <c r="U173" s="40"/>
      <c r="V173" s="40" t="s">
        <v>828</v>
      </c>
      <c r="W173" s="40"/>
    </row>
    <row r="174" spans="1:23" x14ac:dyDescent="0.3">
      <c r="A174" s="25">
        <v>19</v>
      </c>
      <c r="B174" s="25">
        <v>2402</v>
      </c>
      <c r="C174" s="25" t="s">
        <v>936</v>
      </c>
      <c r="D174" s="25">
        <v>2005</v>
      </c>
      <c r="E174" s="40" t="s">
        <v>69</v>
      </c>
      <c r="F174" s="25" t="s">
        <v>939</v>
      </c>
      <c r="G174" s="40" t="s">
        <v>843</v>
      </c>
      <c r="H174" s="40" t="s">
        <v>905</v>
      </c>
      <c r="I174" s="40" t="s">
        <v>999</v>
      </c>
      <c r="J174" s="40" t="s">
        <v>976</v>
      </c>
      <c r="K174" s="40" t="s">
        <v>975</v>
      </c>
      <c r="L174" s="40"/>
      <c r="M174" s="40"/>
      <c r="N174" s="40">
        <v>89</v>
      </c>
      <c r="O174" s="40">
        <v>1</v>
      </c>
      <c r="P174" s="50">
        <f t="shared" si="16"/>
        <v>1.1235955056179776</v>
      </c>
      <c r="Q174" s="40"/>
      <c r="R174" s="40">
        <v>153</v>
      </c>
      <c r="S174" s="40">
        <v>3</v>
      </c>
      <c r="T174" s="50">
        <f t="shared" si="17"/>
        <v>1.9607843137254901</v>
      </c>
      <c r="U174" s="40"/>
      <c r="V174" s="40" t="s">
        <v>828</v>
      </c>
      <c r="W174" s="40"/>
    </row>
    <row r="175" spans="1:23" x14ac:dyDescent="0.3">
      <c r="A175" s="25">
        <v>19</v>
      </c>
      <c r="B175" s="25">
        <v>2402</v>
      </c>
      <c r="C175" s="25" t="s">
        <v>936</v>
      </c>
      <c r="D175" s="25">
        <v>2005</v>
      </c>
      <c r="E175" s="40" t="s">
        <v>69</v>
      </c>
      <c r="F175" s="25" t="s">
        <v>939</v>
      </c>
      <c r="G175" s="40" t="s">
        <v>843</v>
      </c>
      <c r="H175" s="40" t="s">
        <v>905</v>
      </c>
      <c r="I175" s="40" t="s">
        <v>999</v>
      </c>
      <c r="J175" s="40" t="s">
        <v>419</v>
      </c>
      <c r="K175" s="40" t="s">
        <v>978</v>
      </c>
      <c r="L175" s="40"/>
      <c r="M175" s="40"/>
      <c r="N175" s="40">
        <v>89</v>
      </c>
      <c r="O175" s="40">
        <v>0</v>
      </c>
      <c r="P175" s="50">
        <f t="shared" si="16"/>
        <v>0</v>
      </c>
      <c r="Q175" s="40"/>
      <c r="R175" s="40">
        <v>153</v>
      </c>
      <c r="S175" s="40">
        <v>3</v>
      </c>
      <c r="T175" s="50">
        <f t="shared" si="17"/>
        <v>1.9607843137254901</v>
      </c>
      <c r="U175" s="40"/>
      <c r="V175" s="40" t="s">
        <v>828</v>
      </c>
      <c r="W175" s="40"/>
    </row>
    <row r="176" spans="1:23" x14ac:dyDescent="0.3">
      <c r="A176" s="25">
        <v>19</v>
      </c>
      <c r="B176" s="25">
        <v>2402</v>
      </c>
      <c r="C176" s="25" t="s">
        <v>936</v>
      </c>
      <c r="D176" s="25">
        <v>2005</v>
      </c>
      <c r="E176" s="40" t="s">
        <v>69</v>
      </c>
      <c r="F176" s="25" t="s">
        <v>939</v>
      </c>
      <c r="G176" s="40" t="s">
        <v>843</v>
      </c>
      <c r="H176" s="40" t="s">
        <v>905</v>
      </c>
      <c r="I176" s="40" t="s">
        <v>999</v>
      </c>
      <c r="J176" s="40" t="s">
        <v>911</v>
      </c>
      <c r="K176" s="40" t="s">
        <v>493</v>
      </c>
      <c r="L176" s="40"/>
      <c r="M176" s="40" t="s">
        <v>1001</v>
      </c>
      <c r="N176" s="40">
        <v>89</v>
      </c>
      <c r="O176" s="40">
        <v>0</v>
      </c>
      <c r="P176" s="50">
        <f t="shared" si="16"/>
        <v>0</v>
      </c>
      <c r="Q176" s="40"/>
      <c r="R176" s="40">
        <v>153</v>
      </c>
      <c r="S176" s="40">
        <v>10</v>
      </c>
      <c r="T176" s="50">
        <f t="shared" si="17"/>
        <v>6.5359477124183014</v>
      </c>
      <c r="U176" s="40"/>
      <c r="V176" s="40" t="s">
        <v>828</v>
      </c>
      <c r="W176" s="40"/>
    </row>
    <row r="177" spans="1:23" x14ac:dyDescent="0.3">
      <c r="A177" s="25">
        <v>19</v>
      </c>
      <c r="B177" s="25">
        <v>2402</v>
      </c>
      <c r="C177" s="25" t="s">
        <v>936</v>
      </c>
      <c r="D177" s="25">
        <v>2005</v>
      </c>
      <c r="E177" s="40" t="s">
        <v>69</v>
      </c>
      <c r="F177" s="25" t="s">
        <v>939</v>
      </c>
      <c r="G177" s="40" t="s">
        <v>843</v>
      </c>
      <c r="H177" s="40" t="s">
        <v>905</v>
      </c>
      <c r="I177" s="40" t="s">
        <v>999</v>
      </c>
      <c r="J177" s="40" t="s">
        <v>418</v>
      </c>
      <c r="K177" s="40" t="s">
        <v>980</v>
      </c>
      <c r="L177" s="40"/>
      <c r="M177" s="40"/>
      <c r="N177" s="40">
        <v>89</v>
      </c>
      <c r="O177" s="40">
        <v>0</v>
      </c>
      <c r="P177" s="50">
        <f t="shared" si="16"/>
        <v>0</v>
      </c>
      <c r="Q177" s="40"/>
      <c r="R177" s="40">
        <v>153</v>
      </c>
      <c r="S177" s="40">
        <v>1</v>
      </c>
      <c r="T177" s="50">
        <f t="shared" si="17"/>
        <v>0.65359477124183007</v>
      </c>
      <c r="U177" s="40"/>
      <c r="V177" s="40" t="s">
        <v>828</v>
      </c>
      <c r="W177" s="40"/>
    </row>
    <row r="178" spans="1:23" x14ac:dyDescent="0.3">
      <c r="A178" s="25">
        <v>19</v>
      </c>
      <c r="B178" s="25">
        <v>2402</v>
      </c>
      <c r="C178" s="25" t="s">
        <v>936</v>
      </c>
      <c r="D178" s="25">
        <v>2005</v>
      </c>
      <c r="E178" s="40" t="s">
        <v>69</v>
      </c>
      <c r="F178" s="25" t="s">
        <v>939</v>
      </c>
      <c r="G178" s="40" t="s">
        <v>843</v>
      </c>
      <c r="H178" s="40" t="s">
        <v>905</v>
      </c>
      <c r="I178" s="40" t="s">
        <v>999</v>
      </c>
      <c r="J178" s="40" t="s">
        <v>981</v>
      </c>
      <c r="K178" s="40" t="s">
        <v>982</v>
      </c>
      <c r="L178" s="40"/>
      <c r="M178" s="40"/>
      <c r="N178" s="40">
        <v>89</v>
      </c>
      <c r="O178" s="40">
        <v>0</v>
      </c>
      <c r="P178" s="50">
        <f t="shared" si="16"/>
        <v>0</v>
      </c>
      <c r="Q178" s="40"/>
      <c r="R178" s="40">
        <v>153</v>
      </c>
      <c r="S178" s="40">
        <v>1</v>
      </c>
      <c r="T178" s="50">
        <f t="shared" si="17"/>
        <v>0.65359477124183007</v>
      </c>
      <c r="U178" s="40"/>
      <c r="V178" s="40" t="s">
        <v>828</v>
      </c>
      <c r="W178" s="40"/>
    </row>
    <row r="179" spans="1:23" x14ac:dyDescent="0.3">
      <c r="A179" s="25">
        <v>19</v>
      </c>
      <c r="B179" s="25">
        <v>2402</v>
      </c>
      <c r="C179" s="25" t="s">
        <v>936</v>
      </c>
      <c r="D179" s="25">
        <v>2005</v>
      </c>
      <c r="E179" s="40" t="s">
        <v>69</v>
      </c>
      <c r="F179" s="25" t="s">
        <v>939</v>
      </c>
      <c r="G179" s="40" t="s">
        <v>843</v>
      </c>
      <c r="H179" s="40" t="s">
        <v>905</v>
      </c>
      <c r="I179" s="40" t="s">
        <v>999</v>
      </c>
      <c r="J179" s="40" t="s">
        <v>1033</v>
      </c>
      <c r="K179" s="40" t="s">
        <v>983</v>
      </c>
      <c r="L179" s="40"/>
      <c r="M179" s="40"/>
      <c r="N179" s="40">
        <v>89</v>
      </c>
      <c r="O179" s="40">
        <v>0</v>
      </c>
      <c r="P179" s="50">
        <f t="shared" si="16"/>
        <v>0</v>
      </c>
      <c r="Q179" s="40"/>
      <c r="R179" s="40">
        <v>153</v>
      </c>
      <c r="S179" s="40">
        <v>1</v>
      </c>
      <c r="T179" s="50">
        <f t="shared" si="17"/>
        <v>0.65359477124183007</v>
      </c>
      <c r="U179" s="40"/>
      <c r="V179" s="40" t="s">
        <v>828</v>
      </c>
      <c r="W179" s="40"/>
    </row>
    <row r="180" spans="1:23" x14ac:dyDescent="0.3">
      <c r="A180" s="25">
        <v>19</v>
      </c>
      <c r="B180" s="25">
        <v>2402</v>
      </c>
      <c r="C180" s="25" t="s">
        <v>936</v>
      </c>
      <c r="D180" s="25">
        <v>2005</v>
      </c>
      <c r="E180" s="40" t="s">
        <v>69</v>
      </c>
      <c r="F180" s="25" t="s">
        <v>939</v>
      </c>
      <c r="G180" s="40" t="s">
        <v>843</v>
      </c>
      <c r="H180" s="40" t="s">
        <v>905</v>
      </c>
      <c r="I180" s="40" t="s">
        <v>999</v>
      </c>
      <c r="J180" s="40" t="s">
        <v>984</v>
      </c>
      <c r="K180" s="40" t="s">
        <v>985</v>
      </c>
      <c r="L180" s="40"/>
      <c r="M180" s="40"/>
      <c r="N180" s="40">
        <v>89</v>
      </c>
      <c r="O180" s="40">
        <v>0</v>
      </c>
      <c r="P180" s="50">
        <f t="shared" si="16"/>
        <v>0</v>
      </c>
      <c r="Q180" s="40"/>
      <c r="R180" s="40">
        <v>153</v>
      </c>
      <c r="S180" s="40">
        <v>1</v>
      </c>
      <c r="T180" s="50">
        <f t="shared" si="17"/>
        <v>0.65359477124183007</v>
      </c>
      <c r="U180" s="40"/>
      <c r="V180" s="40" t="s">
        <v>828</v>
      </c>
      <c r="W180" s="40"/>
    </row>
    <row r="181" spans="1:23" x14ac:dyDescent="0.3">
      <c r="A181" s="25">
        <v>19</v>
      </c>
      <c r="B181" s="25">
        <v>2402</v>
      </c>
      <c r="C181" s="25" t="s">
        <v>936</v>
      </c>
      <c r="D181" s="25">
        <v>2005</v>
      </c>
      <c r="E181" s="40" t="s">
        <v>69</v>
      </c>
      <c r="F181" s="25" t="s">
        <v>939</v>
      </c>
      <c r="G181" s="40" t="s">
        <v>843</v>
      </c>
      <c r="H181" s="40" t="s">
        <v>905</v>
      </c>
      <c r="I181" s="40" t="s">
        <v>999</v>
      </c>
      <c r="J181" s="40" t="s">
        <v>986</v>
      </c>
      <c r="K181" s="40" t="s">
        <v>987</v>
      </c>
      <c r="L181" s="40"/>
      <c r="M181" s="40"/>
      <c r="N181" s="40">
        <v>89</v>
      </c>
      <c r="O181" s="40">
        <v>0</v>
      </c>
      <c r="P181" s="50">
        <f t="shared" si="16"/>
        <v>0</v>
      </c>
      <c r="Q181" s="40"/>
      <c r="R181" s="40">
        <v>153</v>
      </c>
      <c r="S181" s="40">
        <v>1</v>
      </c>
      <c r="T181" s="50">
        <f t="shared" si="17"/>
        <v>0.65359477124183007</v>
      </c>
      <c r="U181" s="40"/>
      <c r="V181" s="40" t="s">
        <v>828</v>
      </c>
      <c r="W181" s="40"/>
    </row>
    <row r="182" spans="1:23" x14ac:dyDescent="0.3">
      <c r="A182" s="25">
        <v>19</v>
      </c>
      <c r="B182" s="25">
        <v>2402</v>
      </c>
      <c r="C182" s="25" t="s">
        <v>936</v>
      </c>
      <c r="D182" s="25">
        <v>2005</v>
      </c>
      <c r="E182" s="40" t="s">
        <v>69</v>
      </c>
      <c r="F182" s="25" t="s">
        <v>939</v>
      </c>
      <c r="G182" s="40" t="s">
        <v>843</v>
      </c>
      <c r="H182" s="40" t="s">
        <v>905</v>
      </c>
      <c r="I182" s="40" t="s">
        <v>999</v>
      </c>
      <c r="J182" s="40" t="s">
        <v>877</v>
      </c>
      <c r="K182" s="40" t="s">
        <v>590</v>
      </c>
      <c r="L182" s="40"/>
      <c r="M182" s="40"/>
      <c r="N182" s="40">
        <v>89</v>
      </c>
      <c r="O182" s="40">
        <v>1</v>
      </c>
      <c r="P182" s="50">
        <f t="shared" si="16"/>
        <v>1.1235955056179776</v>
      </c>
      <c r="Q182" s="40"/>
      <c r="R182" s="40">
        <v>153</v>
      </c>
      <c r="S182" s="40">
        <v>0</v>
      </c>
      <c r="T182" s="50">
        <f t="shared" si="17"/>
        <v>0</v>
      </c>
      <c r="U182" s="40"/>
      <c r="V182" s="40" t="s">
        <v>828</v>
      </c>
      <c r="W182" s="40"/>
    </row>
    <row r="183" spans="1:23" x14ac:dyDescent="0.3">
      <c r="A183" s="25">
        <v>19</v>
      </c>
      <c r="B183" s="25">
        <v>2402</v>
      </c>
      <c r="C183" s="25" t="s">
        <v>936</v>
      </c>
      <c r="D183" s="25">
        <v>2005</v>
      </c>
      <c r="E183" s="40" t="s">
        <v>69</v>
      </c>
      <c r="F183" s="25" t="s">
        <v>939</v>
      </c>
      <c r="G183" s="40" t="s">
        <v>843</v>
      </c>
      <c r="H183" s="40" t="s">
        <v>905</v>
      </c>
      <c r="I183" s="40" t="s">
        <v>999</v>
      </c>
      <c r="J183" s="40" t="s">
        <v>988</v>
      </c>
      <c r="K183" s="40" t="s">
        <v>989</v>
      </c>
      <c r="L183" s="40"/>
      <c r="M183" s="40"/>
      <c r="N183" s="40">
        <v>89</v>
      </c>
      <c r="O183" s="40">
        <v>0</v>
      </c>
      <c r="P183" s="50">
        <f t="shared" si="16"/>
        <v>0</v>
      </c>
      <c r="Q183" s="40"/>
      <c r="R183" s="40">
        <v>153</v>
      </c>
      <c r="S183" s="40">
        <v>1</v>
      </c>
      <c r="T183" s="50">
        <f t="shared" si="17"/>
        <v>0.65359477124183007</v>
      </c>
      <c r="U183" s="40"/>
      <c r="V183" s="40" t="s">
        <v>828</v>
      </c>
      <c r="W183" s="40"/>
    </row>
    <row r="184" spans="1:23" x14ac:dyDescent="0.3">
      <c r="A184" s="25">
        <v>19</v>
      </c>
      <c r="B184" s="25">
        <v>2402</v>
      </c>
      <c r="C184" s="25" t="s">
        <v>936</v>
      </c>
      <c r="D184" s="25">
        <v>2005</v>
      </c>
      <c r="E184" s="40" t="s">
        <v>69</v>
      </c>
      <c r="F184" s="25" t="s">
        <v>939</v>
      </c>
      <c r="G184" s="40" t="s">
        <v>843</v>
      </c>
      <c r="H184" s="40" t="s">
        <v>905</v>
      </c>
      <c r="I184" s="40" t="s">
        <v>999</v>
      </c>
      <c r="J184" s="40" t="s">
        <v>990</v>
      </c>
      <c r="K184" s="40" t="s">
        <v>991</v>
      </c>
      <c r="L184" s="40"/>
      <c r="M184" s="40"/>
      <c r="N184" s="40">
        <v>89</v>
      </c>
      <c r="O184" s="40">
        <v>0</v>
      </c>
      <c r="P184" s="50">
        <f t="shared" si="16"/>
        <v>0</v>
      </c>
      <c r="Q184" s="40"/>
      <c r="R184" s="40">
        <v>153</v>
      </c>
      <c r="S184" s="40">
        <v>3</v>
      </c>
      <c r="T184" s="50">
        <f t="shared" si="17"/>
        <v>1.9607843137254901</v>
      </c>
      <c r="U184" s="40"/>
      <c r="V184" s="40" t="s">
        <v>828</v>
      </c>
      <c r="W184" s="40"/>
    </row>
    <row r="185" spans="1:23" x14ac:dyDescent="0.3">
      <c r="A185" s="25">
        <v>19</v>
      </c>
      <c r="B185" s="25">
        <v>2402</v>
      </c>
      <c r="C185" s="25" t="s">
        <v>936</v>
      </c>
      <c r="D185" s="25">
        <v>2005</v>
      </c>
      <c r="E185" s="40" t="s">
        <v>69</v>
      </c>
      <c r="F185" s="25" t="s">
        <v>939</v>
      </c>
      <c r="G185" s="40" t="s">
        <v>843</v>
      </c>
      <c r="H185" s="40" t="s">
        <v>905</v>
      </c>
      <c r="I185" s="40" t="s">
        <v>999</v>
      </c>
      <c r="J185" s="40" t="s">
        <v>297</v>
      </c>
      <c r="K185" s="40" t="s">
        <v>993</v>
      </c>
      <c r="L185" s="40"/>
      <c r="M185" s="40"/>
      <c r="N185" s="40">
        <v>89</v>
      </c>
      <c r="O185" s="40">
        <v>0</v>
      </c>
      <c r="P185" s="50">
        <f t="shared" si="16"/>
        <v>0</v>
      </c>
      <c r="Q185" s="40"/>
      <c r="R185" s="40">
        <v>153</v>
      </c>
      <c r="S185" s="40">
        <v>4</v>
      </c>
      <c r="T185" s="50">
        <f t="shared" si="17"/>
        <v>2.6143790849673203</v>
      </c>
      <c r="U185" s="40"/>
      <c r="V185" s="40" t="s">
        <v>828</v>
      </c>
      <c r="W185" s="40"/>
    </row>
    <row r="186" spans="1:23" x14ac:dyDescent="0.3">
      <c r="A186" s="25">
        <v>19</v>
      </c>
      <c r="B186" s="25">
        <v>2402</v>
      </c>
      <c r="C186" s="25" t="s">
        <v>936</v>
      </c>
      <c r="D186" s="25">
        <v>2005</v>
      </c>
      <c r="E186" s="40" t="s">
        <v>69</v>
      </c>
      <c r="F186" s="25" t="s">
        <v>939</v>
      </c>
      <c r="G186" s="40" t="s">
        <v>843</v>
      </c>
      <c r="H186" s="40" t="s">
        <v>905</v>
      </c>
      <c r="I186" s="40" t="s">
        <v>999</v>
      </c>
      <c r="J186" s="40" t="s">
        <v>879</v>
      </c>
      <c r="K186" s="40" t="s">
        <v>994</v>
      </c>
      <c r="L186" s="40"/>
      <c r="M186" s="40"/>
      <c r="N186" s="40">
        <v>89</v>
      </c>
      <c r="O186" s="40">
        <v>0</v>
      </c>
      <c r="P186" s="50">
        <f t="shared" si="16"/>
        <v>0</v>
      </c>
      <c r="Q186" s="40"/>
      <c r="R186" s="40">
        <v>153</v>
      </c>
      <c r="S186" s="40">
        <v>1</v>
      </c>
      <c r="T186" s="50">
        <f t="shared" si="17"/>
        <v>0.65359477124183007</v>
      </c>
      <c r="U186" s="40"/>
      <c r="V186" s="40" t="s">
        <v>828</v>
      </c>
      <c r="W186" s="40"/>
    </row>
    <row r="187" spans="1:23" x14ac:dyDescent="0.3">
      <c r="A187" s="25">
        <v>19</v>
      </c>
      <c r="B187" s="25">
        <v>2402</v>
      </c>
      <c r="C187" s="25" t="s">
        <v>936</v>
      </c>
      <c r="D187" s="25">
        <v>2005</v>
      </c>
      <c r="E187" s="40" t="s">
        <v>69</v>
      </c>
      <c r="F187" s="25" t="s">
        <v>939</v>
      </c>
      <c r="G187" s="40" t="s">
        <v>843</v>
      </c>
      <c r="H187" s="40" t="s">
        <v>905</v>
      </c>
      <c r="I187" s="40" t="s">
        <v>999</v>
      </c>
      <c r="J187" s="40" t="s">
        <v>995</v>
      </c>
      <c r="K187" s="40" t="s">
        <v>996</v>
      </c>
      <c r="L187" s="40"/>
      <c r="M187" s="40"/>
      <c r="N187" s="40">
        <v>89</v>
      </c>
      <c r="O187" s="40">
        <v>0</v>
      </c>
      <c r="P187" s="50">
        <f t="shared" si="16"/>
        <v>0</v>
      </c>
      <c r="Q187" s="40"/>
      <c r="R187" s="40">
        <v>153</v>
      </c>
      <c r="S187" s="40">
        <v>2</v>
      </c>
      <c r="T187" s="50">
        <f t="shared" si="17"/>
        <v>1.3071895424836601</v>
      </c>
      <c r="U187" s="40"/>
      <c r="V187" s="40" t="s">
        <v>828</v>
      </c>
      <c r="W187" s="40"/>
    </row>
    <row r="188" spans="1:23" x14ac:dyDescent="0.3">
      <c r="A188" s="25">
        <v>19</v>
      </c>
      <c r="B188" s="25">
        <v>2402</v>
      </c>
      <c r="C188" s="25" t="s">
        <v>936</v>
      </c>
      <c r="D188" s="25">
        <v>2005</v>
      </c>
      <c r="E188" s="40" t="s">
        <v>69</v>
      </c>
      <c r="F188" s="25" t="s">
        <v>939</v>
      </c>
      <c r="G188" s="40" t="s">
        <v>843</v>
      </c>
      <c r="H188" s="40" t="s">
        <v>905</v>
      </c>
      <c r="I188" s="40" t="s">
        <v>999</v>
      </c>
      <c r="J188" s="40" t="s">
        <v>868</v>
      </c>
      <c r="K188" s="40" t="s">
        <v>1027</v>
      </c>
      <c r="L188" s="40"/>
      <c r="M188" s="40"/>
      <c r="N188" s="40">
        <v>89</v>
      </c>
      <c r="O188" s="40">
        <v>0</v>
      </c>
      <c r="P188" s="50">
        <f t="shared" si="16"/>
        <v>0</v>
      </c>
      <c r="Q188" s="40"/>
      <c r="R188" s="40">
        <v>153</v>
      </c>
      <c r="S188" s="40">
        <v>1</v>
      </c>
      <c r="T188" s="50">
        <f t="shared" si="17"/>
        <v>0.65359477124183007</v>
      </c>
      <c r="U188" s="40"/>
      <c r="V188" s="40" t="s">
        <v>828</v>
      </c>
      <c r="W188" s="40"/>
    </row>
    <row r="189" spans="1:23" x14ac:dyDescent="0.3">
      <c r="A189" s="25">
        <v>19</v>
      </c>
      <c r="B189" s="25">
        <v>2402</v>
      </c>
      <c r="C189" s="25" t="s">
        <v>936</v>
      </c>
      <c r="D189" s="25">
        <v>2005</v>
      </c>
      <c r="E189" s="40" t="s">
        <v>69</v>
      </c>
      <c r="F189" s="25" t="s">
        <v>939</v>
      </c>
      <c r="G189" s="40" t="s">
        <v>843</v>
      </c>
      <c r="H189" s="40" t="s">
        <v>905</v>
      </c>
      <c r="I189" s="40" t="s">
        <v>999</v>
      </c>
      <c r="J189" s="40" t="s">
        <v>858</v>
      </c>
      <c r="K189" s="40" t="s">
        <v>998</v>
      </c>
      <c r="L189" s="40"/>
      <c r="M189" s="40"/>
      <c r="N189" s="40">
        <v>89</v>
      </c>
      <c r="O189" s="40">
        <v>0</v>
      </c>
      <c r="P189" s="50">
        <f t="shared" si="16"/>
        <v>0</v>
      </c>
      <c r="Q189" s="40"/>
      <c r="R189" s="40">
        <v>153</v>
      </c>
      <c r="S189" s="40">
        <v>2</v>
      </c>
      <c r="T189" s="50">
        <f t="shared" si="17"/>
        <v>1.3071895424836601</v>
      </c>
      <c r="U189" s="40"/>
      <c r="V189" s="40" t="s">
        <v>828</v>
      </c>
      <c r="W189" s="40"/>
    </row>
    <row r="190" spans="1:23" x14ac:dyDescent="0.3">
      <c r="A190" s="25">
        <v>19</v>
      </c>
      <c r="B190" s="25">
        <v>2402</v>
      </c>
      <c r="C190" s="25" t="s">
        <v>936</v>
      </c>
      <c r="D190" s="25">
        <v>2005</v>
      </c>
      <c r="E190" s="40" t="s">
        <v>69</v>
      </c>
      <c r="F190" s="25" t="s">
        <v>939</v>
      </c>
      <c r="G190" s="40" t="s">
        <v>843</v>
      </c>
      <c r="H190" s="40" t="s">
        <v>905</v>
      </c>
      <c r="I190" s="40"/>
      <c r="J190" s="40" t="s">
        <v>1002</v>
      </c>
      <c r="K190" s="40" t="s">
        <v>1003</v>
      </c>
      <c r="L190" s="40"/>
      <c r="M190" s="40"/>
      <c r="N190" s="40">
        <v>89</v>
      </c>
      <c r="O190" s="40">
        <v>0</v>
      </c>
      <c r="P190" s="50">
        <f t="shared" si="16"/>
        <v>0</v>
      </c>
      <c r="Q190" s="40"/>
      <c r="R190" s="40">
        <v>153</v>
      </c>
      <c r="S190" s="40">
        <v>1</v>
      </c>
      <c r="T190" s="50">
        <f t="shared" si="17"/>
        <v>0.65359477124183007</v>
      </c>
      <c r="U190" s="40"/>
      <c r="V190" s="40" t="s">
        <v>828</v>
      </c>
      <c r="W190" s="40"/>
    </row>
    <row r="191" spans="1:23" x14ac:dyDescent="0.3">
      <c r="A191" s="40"/>
      <c r="B191" s="40"/>
      <c r="C191" s="40"/>
      <c r="D191" s="40"/>
      <c r="E191" s="40"/>
      <c r="F191" s="40"/>
      <c r="G191" s="40"/>
      <c r="H191" s="40"/>
      <c r="I191" s="40"/>
      <c r="J191" s="40"/>
      <c r="K191" s="40"/>
      <c r="L191" s="40"/>
      <c r="M191" s="40"/>
      <c r="N191" s="40"/>
      <c r="O191" s="40"/>
      <c r="P191" s="50"/>
      <c r="Q191" s="40"/>
      <c r="R191" s="40"/>
      <c r="S191" s="40"/>
      <c r="T191" s="50"/>
      <c r="U191" s="40"/>
      <c r="V191" s="40"/>
      <c r="W191" s="40"/>
    </row>
    <row r="192" spans="1:23" x14ac:dyDescent="0.3">
      <c r="A192" s="40"/>
      <c r="B192" s="40"/>
      <c r="C192" s="40"/>
      <c r="D192" s="40"/>
      <c r="E192" s="40"/>
      <c r="F192" s="40"/>
      <c r="G192" s="40"/>
      <c r="H192" s="40"/>
      <c r="I192" s="40"/>
      <c r="J192" s="40"/>
      <c r="K192" s="40"/>
      <c r="L192" s="40"/>
      <c r="M192" s="40"/>
      <c r="N192" s="40"/>
      <c r="O192" s="40"/>
      <c r="P192" s="50"/>
      <c r="Q192" s="40"/>
      <c r="R192" s="40"/>
      <c r="S192" s="40"/>
      <c r="T192" s="50"/>
      <c r="U192" s="40"/>
      <c r="V192" s="40"/>
      <c r="W192" s="40"/>
    </row>
    <row r="193" spans="1:23" x14ac:dyDescent="0.3">
      <c r="A193" s="40"/>
      <c r="B193" s="40"/>
      <c r="C193" s="40"/>
      <c r="D193" s="40"/>
      <c r="E193" s="40"/>
      <c r="F193" s="40"/>
      <c r="G193" s="40"/>
      <c r="H193" s="40"/>
      <c r="I193" s="40"/>
      <c r="J193" s="40"/>
      <c r="K193" s="40"/>
      <c r="L193" s="40"/>
      <c r="M193" s="40"/>
      <c r="N193" s="40"/>
      <c r="O193" s="40"/>
      <c r="P193" s="50"/>
      <c r="Q193" s="40"/>
      <c r="R193" s="40"/>
      <c r="S193" s="40"/>
      <c r="T193" s="50"/>
      <c r="U193" s="40"/>
      <c r="V193" s="40"/>
      <c r="W193" s="40"/>
    </row>
    <row r="194" spans="1:23" x14ac:dyDescent="0.3">
      <c r="A194" s="40"/>
      <c r="B194" s="40"/>
      <c r="C194" s="40"/>
      <c r="D194" s="40"/>
      <c r="E194" s="40"/>
      <c r="F194" s="40"/>
      <c r="G194" s="40"/>
      <c r="H194" s="40"/>
      <c r="I194" s="40"/>
      <c r="J194" s="40"/>
      <c r="K194" s="40"/>
      <c r="L194" s="40"/>
      <c r="M194" s="40"/>
      <c r="N194" s="40"/>
      <c r="O194" s="40"/>
      <c r="P194" s="50"/>
      <c r="Q194" s="40"/>
      <c r="R194" s="40"/>
      <c r="S194" s="40"/>
      <c r="T194" s="50"/>
      <c r="U194" s="40"/>
      <c r="V194" s="40"/>
      <c r="W194" s="40"/>
    </row>
    <row r="195" spans="1:23" x14ac:dyDescent="0.3">
      <c r="A195" s="40"/>
      <c r="B195" s="40"/>
      <c r="C195" s="40"/>
      <c r="D195" s="40"/>
      <c r="E195" s="40"/>
      <c r="F195" s="40"/>
      <c r="G195" s="40"/>
      <c r="H195" s="40"/>
      <c r="I195" s="40"/>
      <c r="J195" s="40"/>
      <c r="K195" s="40"/>
      <c r="L195" s="40"/>
      <c r="M195" s="40"/>
      <c r="N195" s="40"/>
      <c r="O195" s="40"/>
      <c r="P195" s="50"/>
      <c r="Q195" s="40"/>
      <c r="R195" s="40"/>
      <c r="S195" s="40"/>
      <c r="T195" s="50"/>
      <c r="U195" s="40"/>
      <c r="V195" s="40"/>
      <c r="W195" s="40"/>
    </row>
    <row r="196" spans="1:23" x14ac:dyDescent="0.3">
      <c r="A196" s="40"/>
      <c r="B196" s="40"/>
      <c r="C196" s="40"/>
      <c r="D196" s="40"/>
      <c r="E196" s="40"/>
      <c r="F196" s="40"/>
      <c r="G196" s="40"/>
      <c r="H196" s="40"/>
      <c r="I196" s="40"/>
      <c r="J196" s="40"/>
      <c r="K196" s="40"/>
      <c r="L196" s="40"/>
      <c r="M196" s="40"/>
      <c r="N196" s="40"/>
      <c r="O196" s="40"/>
      <c r="P196" s="50"/>
      <c r="Q196" s="40"/>
      <c r="R196" s="40"/>
      <c r="S196" s="40"/>
      <c r="T196" s="50"/>
      <c r="U196" s="40"/>
      <c r="V196" s="40"/>
      <c r="W196" s="40"/>
    </row>
    <row r="197" spans="1:23" x14ac:dyDescent="0.3">
      <c r="A197" s="40"/>
      <c r="B197" s="40"/>
      <c r="C197" s="40"/>
      <c r="D197" s="40"/>
      <c r="E197" s="40"/>
      <c r="F197" s="40"/>
      <c r="G197" s="40"/>
      <c r="H197" s="40"/>
      <c r="I197" s="40"/>
      <c r="J197" s="40"/>
      <c r="K197" s="40"/>
      <c r="L197" s="40"/>
      <c r="M197" s="40"/>
      <c r="N197" s="40"/>
      <c r="O197" s="40"/>
      <c r="P197" s="50"/>
      <c r="Q197" s="40"/>
      <c r="R197" s="40"/>
      <c r="S197" s="40"/>
      <c r="T197" s="50"/>
      <c r="U197" s="40"/>
      <c r="V197" s="40"/>
      <c r="W197" s="40"/>
    </row>
    <row r="198" spans="1:23" x14ac:dyDescent="0.3">
      <c r="A198" s="40"/>
      <c r="B198" s="40"/>
      <c r="C198" s="40"/>
      <c r="D198" s="40"/>
      <c r="E198" s="40"/>
      <c r="F198" s="40"/>
      <c r="G198" s="40"/>
      <c r="H198" s="40"/>
      <c r="I198" s="40"/>
      <c r="J198" s="40"/>
      <c r="K198" s="40"/>
      <c r="L198" s="40"/>
      <c r="M198" s="40"/>
      <c r="N198" s="40"/>
      <c r="O198" s="40"/>
      <c r="P198" s="50"/>
      <c r="Q198" s="40"/>
      <c r="R198" s="40"/>
      <c r="S198" s="40"/>
      <c r="T198" s="50"/>
      <c r="U198" s="40"/>
      <c r="V198" s="40"/>
      <c r="W198" s="40"/>
    </row>
    <row r="199" spans="1:23" x14ac:dyDescent="0.3">
      <c r="A199" s="40"/>
      <c r="B199" s="40"/>
      <c r="C199" s="40"/>
      <c r="D199" s="40"/>
      <c r="E199" s="40"/>
      <c r="F199" s="40"/>
      <c r="G199" s="40"/>
      <c r="H199" s="40"/>
      <c r="I199" s="40"/>
      <c r="J199" s="40"/>
      <c r="K199" s="40"/>
      <c r="L199" s="40"/>
      <c r="M199" s="40"/>
      <c r="N199" s="40"/>
      <c r="O199" s="40"/>
      <c r="P199" s="50"/>
      <c r="Q199" s="40"/>
      <c r="R199" s="40"/>
      <c r="S199" s="40"/>
      <c r="T199" s="50"/>
      <c r="U199" s="40"/>
      <c r="V199" s="40"/>
      <c r="W199" s="40"/>
    </row>
    <row r="200" spans="1:23" x14ac:dyDescent="0.3">
      <c r="A200" s="40"/>
      <c r="B200" s="40"/>
      <c r="C200" s="40"/>
      <c r="D200" s="40"/>
      <c r="E200" s="40"/>
      <c r="F200" s="40"/>
      <c r="G200" s="40"/>
      <c r="H200" s="40"/>
      <c r="I200" s="40"/>
      <c r="J200" s="40"/>
      <c r="K200" s="40"/>
      <c r="L200" s="40"/>
      <c r="M200" s="40"/>
      <c r="N200" s="40"/>
      <c r="O200" s="40"/>
      <c r="P200" s="50"/>
      <c r="Q200" s="40"/>
      <c r="R200" s="40"/>
      <c r="S200" s="40"/>
      <c r="T200" s="50"/>
      <c r="U200" s="40"/>
      <c r="V200" s="40"/>
      <c r="W200" s="40"/>
    </row>
    <row r="201" spans="1:23" x14ac:dyDescent="0.3">
      <c r="A201" s="40"/>
      <c r="B201" s="40"/>
      <c r="C201" s="40"/>
      <c r="D201" s="40"/>
      <c r="E201" s="40"/>
      <c r="F201" s="40"/>
      <c r="G201" s="40"/>
      <c r="H201" s="40"/>
      <c r="I201" s="40"/>
      <c r="J201" s="40"/>
      <c r="K201" s="40"/>
      <c r="L201" s="40"/>
      <c r="M201" s="40"/>
      <c r="N201" s="40"/>
      <c r="O201" s="40"/>
      <c r="P201" s="50"/>
      <c r="Q201" s="40"/>
      <c r="R201" s="40"/>
      <c r="S201" s="40"/>
      <c r="T201" s="50"/>
      <c r="U201" s="40"/>
      <c r="V201" s="40"/>
      <c r="W201" s="40"/>
    </row>
    <row r="202" spans="1:23" x14ac:dyDescent="0.3">
      <c r="A202" s="40"/>
      <c r="B202" s="40"/>
      <c r="C202" s="40"/>
      <c r="D202" s="40"/>
      <c r="E202" s="40"/>
      <c r="F202" s="40"/>
      <c r="G202" s="40"/>
      <c r="H202" s="40"/>
      <c r="I202" s="40"/>
      <c r="J202" s="40"/>
      <c r="K202" s="40"/>
      <c r="L202" s="40"/>
      <c r="M202" s="40"/>
      <c r="N202" s="40"/>
      <c r="O202" s="40"/>
      <c r="P202" s="50"/>
      <c r="Q202" s="40"/>
      <c r="R202" s="40"/>
      <c r="S202" s="40"/>
      <c r="T202" s="50"/>
      <c r="U202" s="40"/>
      <c r="V202" s="40"/>
      <c r="W202" s="40"/>
    </row>
    <row r="203" spans="1:23" x14ac:dyDescent="0.3">
      <c r="A203" s="40"/>
      <c r="B203" s="40"/>
      <c r="C203" s="40"/>
      <c r="D203" s="40"/>
      <c r="E203" s="40"/>
      <c r="F203" s="40"/>
      <c r="G203" s="40"/>
      <c r="H203" s="40"/>
      <c r="I203" s="40"/>
      <c r="J203" s="40"/>
      <c r="K203" s="40"/>
      <c r="L203" s="40"/>
      <c r="M203" s="40"/>
      <c r="N203" s="40"/>
      <c r="O203" s="40"/>
      <c r="P203" s="50"/>
      <c r="Q203" s="40"/>
      <c r="R203" s="40"/>
      <c r="S203" s="40"/>
      <c r="T203" s="50"/>
      <c r="U203" s="40"/>
      <c r="V203" s="40"/>
      <c r="W203" s="40"/>
    </row>
    <row r="204" spans="1:23" x14ac:dyDescent="0.3">
      <c r="A204" s="40"/>
      <c r="B204" s="40"/>
      <c r="C204" s="40"/>
      <c r="D204" s="40"/>
      <c r="E204" s="40"/>
      <c r="F204" s="40"/>
      <c r="G204" s="40"/>
      <c r="H204" s="40"/>
      <c r="I204" s="40"/>
      <c r="J204" s="40"/>
      <c r="K204" s="40"/>
      <c r="L204" s="40"/>
      <c r="M204" s="40"/>
      <c r="N204" s="40"/>
      <c r="O204" s="40"/>
      <c r="P204" s="50"/>
      <c r="Q204" s="40"/>
      <c r="R204" s="40"/>
      <c r="S204" s="40"/>
      <c r="T204" s="50"/>
      <c r="U204" s="40"/>
      <c r="V204" s="40"/>
      <c r="W204" s="40"/>
    </row>
    <row r="205" spans="1:23" x14ac:dyDescent="0.3">
      <c r="A205" s="40"/>
      <c r="B205" s="40"/>
      <c r="C205" s="40"/>
      <c r="D205" s="40"/>
      <c r="E205" s="40"/>
      <c r="F205" s="40"/>
      <c r="G205" s="40"/>
      <c r="H205" s="40"/>
      <c r="I205" s="40"/>
      <c r="J205" s="40"/>
      <c r="K205" s="40"/>
      <c r="L205" s="40"/>
      <c r="M205" s="40"/>
      <c r="N205" s="40"/>
      <c r="O205" s="40"/>
      <c r="P205" s="50"/>
      <c r="Q205" s="40"/>
      <c r="R205" s="40"/>
      <c r="S205" s="40"/>
      <c r="T205" s="50"/>
      <c r="U205" s="40"/>
      <c r="V205" s="40"/>
      <c r="W205" s="40"/>
    </row>
    <row r="206" spans="1:23" x14ac:dyDescent="0.3">
      <c r="A206" s="40"/>
      <c r="B206" s="40"/>
      <c r="C206" s="40"/>
      <c r="D206" s="40"/>
      <c r="E206" s="40"/>
      <c r="F206" s="40"/>
      <c r="G206" s="40"/>
      <c r="H206" s="40"/>
      <c r="I206" s="40"/>
      <c r="J206" s="40"/>
      <c r="K206" s="40"/>
      <c r="L206" s="40"/>
      <c r="M206" s="40"/>
      <c r="N206" s="40"/>
      <c r="O206" s="40"/>
      <c r="P206" s="50"/>
      <c r="Q206" s="40"/>
      <c r="R206" s="40"/>
      <c r="S206" s="40"/>
      <c r="T206" s="50"/>
      <c r="U206" s="40"/>
      <c r="V206" s="40"/>
      <c r="W206" s="40"/>
    </row>
    <row r="207" spans="1:23" x14ac:dyDescent="0.3">
      <c r="A207" s="40"/>
      <c r="B207" s="40"/>
      <c r="C207" s="40"/>
      <c r="D207" s="40"/>
      <c r="E207" s="40"/>
      <c r="F207" s="40"/>
      <c r="G207" s="40"/>
      <c r="H207" s="40"/>
      <c r="I207" s="40"/>
      <c r="J207" s="40"/>
      <c r="K207" s="40"/>
      <c r="L207" s="40"/>
      <c r="M207" s="40"/>
      <c r="N207" s="40"/>
      <c r="O207" s="40"/>
      <c r="P207" s="50"/>
      <c r="Q207" s="40"/>
      <c r="R207" s="40"/>
      <c r="S207" s="40"/>
      <c r="T207" s="50"/>
      <c r="U207" s="40"/>
      <c r="V207" s="40"/>
      <c r="W207" s="40"/>
    </row>
    <row r="208" spans="1:23" x14ac:dyDescent="0.3">
      <c r="A208" s="40"/>
      <c r="B208" s="40"/>
      <c r="C208" s="40"/>
      <c r="D208" s="40"/>
      <c r="E208" s="40"/>
      <c r="F208" s="40"/>
      <c r="G208" s="40"/>
      <c r="H208" s="40"/>
      <c r="I208" s="40"/>
      <c r="J208" s="40"/>
      <c r="K208" s="40"/>
      <c r="L208" s="40"/>
      <c r="M208" s="40"/>
      <c r="N208" s="40"/>
      <c r="O208" s="40"/>
      <c r="P208" s="50"/>
      <c r="Q208" s="40"/>
      <c r="R208" s="40"/>
      <c r="S208" s="40"/>
      <c r="T208" s="50"/>
      <c r="U208" s="40"/>
      <c r="V208" s="40"/>
      <c r="W208" s="40"/>
    </row>
    <row r="209" spans="1:23" x14ac:dyDescent="0.3">
      <c r="A209" s="40"/>
      <c r="B209" s="40"/>
      <c r="C209" s="40"/>
      <c r="D209" s="40"/>
      <c r="E209" s="40"/>
      <c r="F209" s="40"/>
      <c r="G209" s="40"/>
      <c r="H209" s="40"/>
      <c r="I209" s="40"/>
      <c r="J209" s="40"/>
      <c r="K209" s="40"/>
      <c r="L209" s="40"/>
      <c r="M209" s="40"/>
      <c r="N209" s="40"/>
      <c r="O209" s="40"/>
      <c r="P209" s="50"/>
      <c r="Q209" s="40"/>
      <c r="R209" s="40"/>
      <c r="S209" s="40"/>
      <c r="T209" s="50"/>
      <c r="U209" s="40"/>
      <c r="V209" s="40"/>
      <c r="W209" s="40"/>
    </row>
    <row r="210" spans="1:23" x14ac:dyDescent="0.3">
      <c r="A210" s="40"/>
      <c r="B210" s="40"/>
      <c r="C210" s="40"/>
      <c r="D210" s="40"/>
      <c r="E210" s="40"/>
      <c r="F210" s="40"/>
      <c r="G210" s="40"/>
      <c r="H210" s="40"/>
      <c r="I210" s="40"/>
      <c r="J210" s="40"/>
      <c r="K210" s="40"/>
      <c r="L210" s="40"/>
      <c r="M210" s="40"/>
      <c r="N210" s="40"/>
      <c r="O210" s="40"/>
      <c r="P210" s="50"/>
      <c r="Q210" s="40"/>
      <c r="R210" s="40"/>
      <c r="S210" s="40"/>
      <c r="T210" s="50"/>
      <c r="U210" s="40"/>
      <c r="V210" s="40"/>
      <c r="W210" s="40"/>
    </row>
    <row r="211" spans="1:23" x14ac:dyDescent="0.3">
      <c r="A211" s="40"/>
      <c r="B211" s="40"/>
      <c r="C211" s="40"/>
      <c r="D211" s="40"/>
      <c r="E211" s="40"/>
      <c r="F211" s="40"/>
      <c r="G211" s="40"/>
      <c r="H211" s="40"/>
      <c r="I211" s="40"/>
      <c r="J211" s="40"/>
      <c r="K211" s="40"/>
      <c r="L211" s="40"/>
      <c r="M211" s="40"/>
      <c r="N211" s="40"/>
      <c r="O211" s="40"/>
      <c r="P211" s="50"/>
      <c r="Q211" s="40"/>
      <c r="R211" s="40"/>
      <c r="S211" s="40"/>
      <c r="T211" s="50"/>
      <c r="U211" s="40"/>
      <c r="V211" s="40"/>
      <c r="W211" s="40"/>
    </row>
    <row r="212" spans="1:23" x14ac:dyDescent="0.3">
      <c r="A212" s="40"/>
      <c r="B212" s="40"/>
      <c r="C212" s="40"/>
      <c r="D212" s="40"/>
      <c r="E212" s="40"/>
      <c r="F212" s="40"/>
      <c r="G212" s="40"/>
      <c r="H212" s="40"/>
      <c r="I212" s="40"/>
      <c r="J212" s="40"/>
      <c r="K212" s="40"/>
      <c r="L212" s="40"/>
      <c r="M212" s="40"/>
      <c r="N212" s="40"/>
      <c r="O212" s="40"/>
      <c r="P212" s="50"/>
      <c r="Q212" s="40"/>
      <c r="R212" s="40"/>
      <c r="S212" s="40"/>
      <c r="T212" s="50"/>
      <c r="U212" s="40"/>
      <c r="V212" s="40"/>
      <c r="W212" s="40"/>
    </row>
    <row r="213" spans="1:23" x14ac:dyDescent="0.3">
      <c r="A213" s="40"/>
      <c r="B213" s="40"/>
      <c r="C213" s="40"/>
      <c r="D213" s="40"/>
      <c r="E213" s="40"/>
      <c r="F213" s="40"/>
      <c r="G213" s="40"/>
      <c r="H213" s="40"/>
      <c r="I213" s="40"/>
      <c r="J213" s="40"/>
      <c r="K213" s="40"/>
      <c r="L213" s="40"/>
      <c r="M213" s="40"/>
      <c r="N213" s="40"/>
      <c r="O213" s="40"/>
      <c r="P213" s="50"/>
      <c r="Q213" s="40"/>
      <c r="R213" s="40"/>
      <c r="S213" s="40"/>
      <c r="T213" s="50"/>
      <c r="U213" s="40"/>
      <c r="V213" s="40"/>
      <c r="W213" s="40"/>
    </row>
    <row r="214" spans="1:23" x14ac:dyDescent="0.3">
      <c r="A214" s="40"/>
      <c r="B214" s="40"/>
      <c r="C214" s="40"/>
      <c r="D214" s="40"/>
      <c r="E214" s="40"/>
      <c r="F214" s="40"/>
      <c r="G214" s="40"/>
      <c r="H214" s="40"/>
      <c r="I214" s="40"/>
      <c r="J214" s="40"/>
      <c r="K214" s="40"/>
      <c r="L214" s="40"/>
      <c r="M214" s="40"/>
      <c r="N214" s="40"/>
      <c r="O214" s="40"/>
      <c r="P214" s="50"/>
      <c r="Q214" s="40"/>
      <c r="R214" s="40"/>
      <c r="S214" s="40"/>
      <c r="T214" s="50"/>
      <c r="U214" s="40"/>
      <c r="V214" s="40"/>
      <c r="W214" s="40"/>
    </row>
    <row r="215" spans="1:23" x14ac:dyDescent="0.3">
      <c r="A215" s="40"/>
      <c r="B215" s="40"/>
      <c r="C215" s="40"/>
      <c r="D215" s="40"/>
      <c r="E215" s="40"/>
      <c r="F215" s="40"/>
      <c r="G215" s="40"/>
      <c r="H215" s="40"/>
      <c r="I215" s="40"/>
      <c r="J215" s="40"/>
      <c r="K215" s="40"/>
      <c r="L215" s="40"/>
      <c r="M215" s="40"/>
      <c r="N215" s="40"/>
      <c r="O215" s="40"/>
      <c r="P215" s="50"/>
      <c r="Q215" s="40"/>
      <c r="R215" s="40"/>
      <c r="S215" s="40"/>
      <c r="T215" s="50"/>
      <c r="U215" s="40"/>
      <c r="V215" s="40"/>
      <c r="W215" s="40"/>
    </row>
    <row r="216" spans="1:23" x14ac:dyDescent="0.3">
      <c r="A216" s="40"/>
      <c r="B216" s="40"/>
      <c r="C216" s="40"/>
      <c r="D216" s="40"/>
      <c r="E216" s="40"/>
      <c r="F216" s="40"/>
      <c r="G216" s="40"/>
      <c r="H216" s="40"/>
      <c r="I216" s="40"/>
      <c r="J216" s="40"/>
      <c r="K216" s="40"/>
      <c r="L216" s="40"/>
      <c r="M216" s="40"/>
      <c r="N216" s="40"/>
      <c r="O216" s="40"/>
      <c r="P216" s="50"/>
      <c r="Q216" s="40"/>
      <c r="R216" s="40"/>
      <c r="S216" s="40"/>
      <c r="T216" s="50"/>
      <c r="U216" s="40"/>
      <c r="V216" s="40"/>
      <c r="W216" s="40"/>
    </row>
    <row r="217" spans="1:23" x14ac:dyDescent="0.3">
      <c r="A217" s="40"/>
      <c r="B217" s="40"/>
      <c r="C217" s="40"/>
      <c r="D217" s="40"/>
      <c r="E217" s="40"/>
      <c r="F217" s="40"/>
      <c r="G217" s="40"/>
      <c r="H217" s="40"/>
      <c r="I217" s="40"/>
      <c r="J217" s="40"/>
      <c r="K217" s="40"/>
      <c r="L217" s="40"/>
      <c r="M217" s="40"/>
      <c r="N217" s="40"/>
      <c r="O217" s="40"/>
      <c r="P217" s="50"/>
      <c r="Q217" s="40"/>
      <c r="R217" s="40"/>
      <c r="S217" s="40"/>
      <c r="T217" s="50"/>
      <c r="U217" s="40"/>
      <c r="V217" s="40"/>
      <c r="W217" s="40"/>
    </row>
    <row r="218" spans="1:23" x14ac:dyDescent="0.3">
      <c r="A218" s="40"/>
      <c r="B218" s="40"/>
      <c r="C218" s="40"/>
      <c r="D218" s="40"/>
      <c r="E218" s="40"/>
      <c r="F218" s="40"/>
      <c r="G218" s="40"/>
      <c r="H218" s="40"/>
      <c r="I218" s="40"/>
      <c r="J218" s="40"/>
      <c r="K218" s="40"/>
      <c r="L218" s="40"/>
      <c r="M218" s="40"/>
      <c r="N218" s="40"/>
      <c r="O218" s="40"/>
      <c r="P218" s="50"/>
      <c r="Q218" s="40"/>
      <c r="R218" s="40"/>
      <c r="S218" s="40"/>
      <c r="T218" s="50"/>
      <c r="U218" s="40"/>
      <c r="V218" s="40"/>
      <c r="W218" s="40"/>
    </row>
    <row r="219" spans="1:23" x14ac:dyDescent="0.3">
      <c r="A219" s="40"/>
      <c r="B219" s="40"/>
      <c r="C219" s="40"/>
      <c r="D219" s="40"/>
      <c r="E219" s="40"/>
      <c r="F219" s="40"/>
      <c r="G219" s="40"/>
      <c r="H219" s="40"/>
      <c r="I219" s="40"/>
      <c r="J219" s="40"/>
      <c r="K219" s="40"/>
      <c r="L219" s="40"/>
      <c r="M219" s="40"/>
      <c r="N219" s="40"/>
      <c r="O219" s="40"/>
      <c r="P219" s="50"/>
      <c r="Q219" s="40"/>
      <c r="R219" s="40"/>
      <c r="S219" s="40"/>
      <c r="T219" s="50"/>
      <c r="U219" s="40"/>
      <c r="V219" s="40"/>
      <c r="W219" s="40"/>
    </row>
    <row r="220" spans="1:23" x14ac:dyDescent="0.3">
      <c r="A220" s="40"/>
      <c r="B220" s="40"/>
      <c r="C220" s="40"/>
      <c r="D220" s="40"/>
      <c r="E220" s="40"/>
      <c r="F220" s="40"/>
      <c r="G220" s="40"/>
      <c r="H220" s="40"/>
      <c r="I220" s="40"/>
      <c r="J220" s="40"/>
      <c r="K220" s="40"/>
      <c r="L220" s="40"/>
      <c r="M220" s="40"/>
      <c r="N220" s="40"/>
      <c r="O220" s="40"/>
      <c r="P220" s="50"/>
      <c r="Q220" s="40"/>
      <c r="R220" s="40"/>
      <c r="S220" s="40"/>
      <c r="T220" s="50"/>
      <c r="U220" s="40"/>
      <c r="V220" s="40"/>
      <c r="W220" s="40"/>
    </row>
    <row r="221" spans="1:23" x14ac:dyDescent="0.3">
      <c r="A221" s="40"/>
      <c r="B221" s="40"/>
      <c r="C221" s="40"/>
      <c r="D221" s="40"/>
      <c r="E221" s="40"/>
      <c r="F221" s="40"/>
      <c r="G221" s="40"/>
      <c r="H221" s="40"/>
      <c r="I221" s="40"/>
      <c r="J221" s="40"/>
      <c r="K221" s="40"/>
      <c r="L221" s="40"/>
      <c r="M221" s="40"/>
      <c r="N221" s="40"/>
      <c r="O221" s="40"/>
      <c r="P221" s="50"/>
      <c r="Q221" s="40"/>
      <c r="R221" s="40"/>
      <c r="S221" s="40"/>
      <c r="T221" s="50"/>
      <c r="U221" s="40"/>
      <c r="V221" s="40"/>
      <c r="W221" s="40"/>
    </row>
    <row r="222" spans="1:23" x14ac:dyDescent="0.3">
      <c r="A222" s="40"/>
      <c r="B222" s="40"/>
      <c r="C222" s="40"/>
      <c r="D222" s="40"/>
      <c r="E222" s="40"/>
      <c r="F222" s="40"/>
      <c r="G222" s="40"/>
      <c r="H222" s="40"/>
      <c r="I222" s="40"/>
      <c r="J222" s="40"/>
      <c r="K222" s="40"/>
      <c r="L222" s="40"/>
      <c r="M222" s="40"/>
      <c r="N222" s="40"/>
      <c r="O222" s="40"/>
      <c r="P222" s="50"/>
      <c r="Q222" s="40"/>
      <c r="R222" s="40"/>
      <c r="S222" s="40"/>
      <c r="T222" s="50"/>
      <c r="U222" s="40"/>
      <c r="V222" s="40"/>
      <c r="W222" s="40"/>
    </row>
    <row r="223" spans="1:23" x14ac:dyDescent="0.3">
      <c r="A223" s="40"/>
      <c r="B223" s="40"/>
      <c r="C223" s="40"/>
      <c r="D223" s="40"/>
      <c r="E223" s="40"/>
      <c r="F223" s="40"/>
      <c r="G223" s="40"/>
      <c r="H223" s="40"/>
      <c r="I223" s="40"/>
      <c r="J223" s="40"/>
      <c r="K223" s="40"/>
      <c r="L223" s="40"/>
      <c r="M223" s="40"/>
      <c r="N223" s="40"/>
      <c r="O223" s="40"/>
      <c r="P223" s="50"/>
      <c r="Q223" s="40"/>
      <c r="R223" s="40"/>
      <c r="S223" s="40"/>
      <c r="T223" s="50"/>
      <c r="U223" s="40"/>
      <c r="V223" s="40"/>
      <c r="W223" s="40"/>
    </row>
    <row r="224" spans="1:23" x14ac:dyDescent="0.3">
      <c r="A224" s="40"/>
      <c r="B224" s="40"/>
      <c r="C224" s="40"/>
      <c r="D224" s="40"/>
      <c r="E224" s="40"/>
      <c r="F224" s="40"/>
      <c r="G224" s="40"/>
      <c r="H224" s="40"/>
      <c r="I224" s="40"/>
      <c r="J224" s="40"/>
      <c r="K224" s="40"/>
      <c r="L224" s="40"/>
      <c r="M224" s="40"/>
      <c r="N224" s="40"/>
      <c r="O224" s="40"/>
      <c r="P224" s="50"/>
      <c r="Q224" s="40"/>
      <c r="R224" s="40"/>
      <c r="S224" s="40"/>
      <c r="T224" s="50"/>
      <c r="U224" s="40"/>
      <c r="V224" s="40"/>
      <c r="W224" s="40"/>
    </row>
    <row r="225" spans="1:23" x14ac:dyDescent="0.3">
      <c r="A225" s="40"/>
      <c r="B225" s="40"/>
      <c r="C225" s="40"/>
      <c r="D225" s="40"/>
      <c r="E225" s="40"/>
      <c r="F225" s="40"/>
      <c r="G225" s="40"/>
      <c r="H225" s="40"/>
      <c r="I225" s="40"/>
      <c r="J225" s="40"/>
      <c r="K225" s="40"/>
      <c r="L225" s="40"/>
      <c r="M225" s="40"/>
      <c r="N225" s="40"/>
      <c r="O225" s="40"/>
      <c r="P225" s="50"/>
      <c r="Q225" s="40"/>
      <c r="R225" s="40"/>
      <c r="S225" s="40"/>
      <c r="T225" s="50"/>
      <c r="U225" s="40"/>
      <c r="V225" s="40"/>
      <c r="W225" s="40"/>
    </row>
    <row r="226" spans="1:23" x14ac:dyDescent="0.3">
      <c r="A226" s="40"/>
      <c r="B226" s="40"/>
      <c r="C226" s="40"/>
      <c r="D226" s="40"/>
      <c r="E226" s="40"/>
      <c r="F226" s="40"/>
      <c r="G226" s="40"/>
      <c r="H226" s="40"/>
      <c r="I226" s="40"/>
      <c r="J226" s="40"/>
      <c r="K226" s="40"/>
      <c r="L226" s="40"/>
      <c r="M226" s="40"/>
      <c r="N226" s="40"/>
      <c r="O226" s="40"/>
      <c r="P226" s="50"/>
      <c r="Q226" s="40"/>
      <c r="R226" s="40"/>
      <c r="S226" s="40"/>
      <c r="T226" s="50"/>
      <c r="U226" s="40"/>
      <c r="V226" s="40"/>
      <c r="W226" s="40"/>
    </row>
  </sheetData>
  <sheetProtection algorithmName="SHA-512" hashValue="L20IFb9PxvzMMETkQKxpr1iB8P7PL1RIEbiBrw/yv63qG+XeRLAj0TwcojmYq2eIUfKSk8UqsbAlKv/5zxd+dQ==" saltValue="ZN/c+nwK7xxferb+J87blg==" spinCount="100000" sheet="1" objects="1" scenarios="1"/>
  <autoFilter ref="A3:Z190"/>
  <mergeCells count="10">
    <mergeCell ref="G2:G3"/>
    <mergeCell ref="H2:H3"/>
    <mergeCell ref="I2:M2"/>
    <mergeCell ref="N2:P2"/>
    <mergeCell ref="F2:F3"/>
    <mergeCell ref="A2:A3"/>
    <mergeCell ref="B2:B3"/>
    <mergeCell ref="C2:C3"/>
    <mergeCell ref="D2:D3"/>
    <mergeCell ref="E2:E3"/>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workbookViewId="0">
      <pane xSplit="8" ySplit="3" topLeftCell="I4" activePane="bottomRight" state="frozen"/>
      <selection pane="topRight" activeCell="I1" sqref="I1"/>
      <selection pane="bottomLeft" activeCell="A4" sqref="A4"/>
      <selection pane="bottomRight" activeCell="H21" sqref="H21"/>
    </sheetView>
  </sheetViews>
  <sheetFormatPr defaultRowHeight="13.5" x14ac:dyDescent="0.3"/>
  <cols>
    <col min="1" max="1" width="4.75" style="32" bestFit="1" customWidth="1"/>
    <col min="2" max="2" width="4.625" style="32" bestFit="1" customWidth="1"/>
    <col min="3" max="3" width="5.75" style="32" bestFit="1" customWidth="1"/>
    <col min="4" max="9" width="9" style="32"/>
    <col min="10" max="10" width="19.375" style="32" customWidth="1"/>
    <col min="11" max="13" width="9" style="32"/>
    <col min="14" max="14" width="10.125" style="32" customWidth="1"/>
    <col min="15" max="19" width="9" style="32"/>
    <col min="20" max="20" width="11.75" style="32" customWidth="1"/>
    <col min="21" max="16384" width="9" style="32"/>
  </cols>
  <sheetData>
    <row r="1" spans="1:24" ht="14.25" thickBot="1" x14ac:dyDescent="0.35">
      <c r="I1" s="76"/>
      <c r="J1" s="77"/>
      <c r="K1" s="77"/>
    </row>
    <row r="2" spans="1:24" ht="14.25" thickBot="1" x14ac:dyDescent="0.35">
      <c r="A2" s="153" t="s">
        <v>0</v>
      </c>
      <c r="B2" s="154" t="s">
        <v>1</v>
      </c>
      <c r="C2" s="154" t="s">
        <v>2</v>
      </c>
      <c r="D2" s="154" t="s">
        <v>3</v>
      </c>
      <c r="E2" s="154" t="s">
        <v>5</v>
      </c>
      <c r="F2" s="154" t="s">
        <v>54</v>
      </c>
      <c r="G2" s="154" t="s">
        <v>55</v>
      </c>
      <c r="H2" s="195" t="s">
        <v>21</v>
      </c>
      <c r="I2" s="197" t="s">
        <v>56</v>
      </c>
      <c r="J2" s="199"/>
      <c r="K2" s="199"/>
      <c r="L2" s="201" t="s">
        <v>1056</v>
      </c>
      <c r="M2" s="201"/>
      <c r="N2" s="201"/>
      <c r="O2" s="201"/>
      <c r="P2" s="201"/>
      <c r="Q2" s="202"/>
      <c r="R2" s="203" t="s">
        <v>265</v>
      </c>
      <c r="S2" s="203"/>
      <c r="T2" s="203"/>
      <c r="U2" s="203"/>
      <c r="V2" s="203"/>
      <c r="W2" s="204"/>
      <c r="X2" s="62"/>
    </row>
    <row r="3" spans="1:24" ht="14.25" thickBot="1" x14ac:dyDescent="0.35">
      <c r="A3" s="148"/>
      <c r="B3" s="152"/>
      <c r="C3" s="152"/>
      <c r="D3" s="152"/>
      <c r="E3" s="152"/>
      <c r="F3" s="152"/>
      <c r="G3" s="152"/>
      <c r="H3" s="196"/>
      <c r="I3" s="71" t="s">
        <v>176</v>
      </c>
      <c r="J3" s="72" t="s">
        <v>177</v>
      </c>
      <c r="K3" s="72" t="s">
        <v>48</v>
      </c>
      <c r="L3" s="60" t="s">
        <v>178</v>
      </c>
      <c r="M3" s="28" t="s">
        <v>60</v>
      </c>
      <c r="N3" s="29" t="s">
        <v>180</v>
      </c>
      <c r="O3" s="28" t="s">
        <v>61</v>
      </c>
      <c r="P3" s="28" t="s">
        <v>62</v>
      </c>
      <c r="Q3" s="74" t="s">
        <v>58</v>
      </c>
      <c r="R3" s="59" t="s">
        <v>178</v>
      </c>
      <c r="S3" s="31" t="s">
        <v>60</v>
      </c>
      <c r="T3" s="31" t="s">
        <v>180</v>
      </c>
      <c r="U3" s="31" t="s">
        <v>61</v>
      </c>
      <c r="V3" s="31" t="s">
        <v>62</v>
      </c>
      <c r="W3" s="75" t="s">
        <v>58</v>
      </c>
      <c r="X3" s="62" t="s">
        <v>57</v>
      </c>
    </row>
    <row r="4" spans="1:24" x14ac:dyDescent="0.3">
      <c r="A4" s="25">
        <v>3</v>
      </c>
      <c r="B4" s="25">
        <v>88</v>
      </c>
      <c r="C4" s="25" t="s">
        <v>112</v>
      </c>
      <c r="D4" s="25">
        <v>2015</v>
      </c>
      <c r="E4" s="25" t="s">
        <v>69</v>
      </c>
      <c r="F4" s="40" t="s">
        <v>139</v>
      </c>
      <c r="G4" s="40" t="s">
        <v>132</v>
      </c>
      <c r="H4" s="40" t="s">
        <v>77</v>
      </c>
      <c r="I4" s="40" t="s">
        <v>150</v>
      </c>
      <c r="J4" s="40" t="s">
        <v>150</v>
      </c>
      <c r="K4" s="40" t="s">
        <v>93</v>
      </c>
      <c r="L4" s="40"/>
      <c r="M4" s="40"/>
      <c r="N4" s="40"/>
      <c r="O4" s="40">
        <v>5</v>
      </c>
      <c r="P4" s="40">
        <v>2</v>
      </c>
      <c r="Q4" s="40"/>
      <c r="R4" s="40"/>
      <c r="S4" s="40"/>
      <c r="T4" s="40"/>
      <c r="U4" s="40">
        <v>6</v>
      </c>
      <c r="V4" s="40">
        <v>2</v>
      </c>
      <c r="W4" s="40"/>
      <c r="X4" s="56" t="s">
        <v>151</v>
      </c>
    </row>
    <row r="5" spans="1:24" x14ac:dyDescent="0.3">
      <c r="A5" s="25">
        <v>3</v>
      </c>
      <c r="B5" s="25">
        <v>88</v>
      </c>
      <c r="C5" s="25" t="s">
        <v>112</v>
      </c>
      <c r="D5" s="25">
        <v>2015</v>
      </c>
      <c r="E5" s="25" t="s">
        <v>69</v>
      </c>
      <c r="F5" s="40" t="s">
        <v>139</v>
      </c>
      <c r="G5" s="40" t="s">
        <v>132</v>
      </c>
      <c r="H5" s="40" t="s">
        <v>77</v>
      </c>
      <c r="I5" s="40" t="s">
        <v>183</v>
      </c>
      <c r="J5" s="40" t="s">
        <v>153</v>
      </c>
      <c r="K5" s="40" t="s">
        <v>152</v>
      </c>
      <c r="L5" s="40"/>
      <c r="M5" s="40"/>
      <c r="N5" s="40"/>
      <c r="O5" s="40">
        <v>192</v>
      </c>
      <c r="P5" s="40">
        <v>338</v>
      </c>
      <c r="Q5" s="40"/>
      <c r="R5" s="40"/>
      <c r="S5" s="40"/>
      <c r="T5" s="40"/>
      <c r="U5" s="40">
        <v>135</v>
      </c>
      <c r="V5" s="40">
        <v>131</v>
      </c>
      <c r="W5" s="40"/>
      <c r="X5" s="40">
        <v>7.0000000000000001E-3</v>
      </c>
    </row>
    <row r="6" spans="1:24" x14ac:dyDescent="0.3">
      <c r="A6" s="25">
        <v>1</v>
      </c>
      <c r="B6" s="25">
        <v>148</v>
      </c>
      <c r="C6" s="25" t="s">
        <v>210</v>
      </c>
      <c r="D6" s="25">
        <v>2021</v>
      </c>
      <c r="E6" s="25" t="s">
        <v>69</v>
      </c>
      <c r="F6" s="25" t="s">
        <v>1035</v>
      </c>
      <c r="G6" s="40" t="s">
        <v>132</v>
      </c>
      <c r="H6" s="40" t="s">
        <v>229</v>
      </c>
      <c r="I6" s="40" t="s">
        <v>261</v>
      </c>
      <c r="J6" s="40" t="s">
        <v>261</v>
      </c>
      <c r="K6" s="40" t="s">
        <v>93</v>
      </c>
      <c r="L6" s="40">
        <v>55</v>
      </c>
      <c r="M6" s="40"/>
      <c r="N6" s="40"/>
      <c r="O6" s="40">
        <v>4.1500000000000004</v>
      </c>
      <c r="P6" s="40">
        <v>2.71</v>
      </c>
      <c r="Q6" s="40"/>
      <c r="R6" s="40">
        <v>55</v>
      </c>
      <c r="S6" s="40"/>
      <c r="T6" s="40"/>
      <c r="U6" s="40">
        <v>6.11</v>
      </c>
      <c r="V6" s="40">
        <v>5.0999999999999996</v>
      </c>
      <c r="W6" s="40"/>
      <c r="X6" s="40">
        <v>0.23899999999999999</v>
      </c>
    </row>
    <row r="7" spans="1:24" x14ac:dyDescent="0.3">
      <c r="A7" s="25">
        <v>1</v>
      </c>
      <c r="B7" s="25">
        <v>148</v>
      </c>
      <c r="C7" s="25" t="s">
        <v>210</v>
      </c>
      <c r="D7" s="25">
        <v>2021</v>
      </c>
      <c r="E7" s="25" t="s">
        <v>69</v>
      </c>
      <c r="F7" s="25" t="s">
        <v>260</v>
      </c>
      <c r="G7" s="40" t="s">
        <v>132</v>
      </c>
      <c r="H7" s="40" t="s">
        <v>229</v>
      </c>
      <c r="I7" s="40" t="s">
        <v>183</v>
      </c>
      <c r="J7" s="40" t="s">
        <v>262</v>
      </c>
      <c r="K7" s="40" t="s">
        <v>263</v>
      </c>
      <c r="L7" s="40">
        <v>55</v>
      </c>
      <c r="M7" s="40"/>
      <c r="N7" s="40"/>
      <c r="O7" s="40">
        <v>30.73</v>
      </c>
      <c r="P7" s="40">
        <v>50.31</v>
      </c>
      <c r="Q7" s="40"/>
      <c r="R7" s="40">
        <v>55</v>
      </c>
      <c r="S7" s="40"/>
      <c r="T7" s="40"/>
      <c r="U7" s="40">
        <v>300.56</v>
      </c>
      <c r="V7" s="40">
        <v>360.73</v>
      </c>
      <c r="W7" s="40"/>
      <c r="X7" s="40" t="s">
        <v>264</v>
      </c>
    </row>
    <row r="8" spans="1:24" x14ac:dyDescent="0.3">
      <c r="A8" s="25">
        <v>4</v>
      </c>
      <c r="B8" s="25">
        <v>1040</v>
      </c>
      <c r="C8" s="25" t="s">
        <v>310</v>
      </c>
      <c r="D8" s="25">
        <v>2015</v>
      </c>
      <c r="E8" s="25" t="s">
        <v>300</v>
      </c>
      <c r="F8" s="25" t="s">
        <v>317</v>
      </c>
      <c r="G8" s="40" t="s">
        <v>323</v>
      </c>
      <c r="H8" s="40" t="s">
        <v>229</v>
      </c>
      <c r="I8" s="40" t="s">
        <v>309</v>
      </c>
      <c r="J8" s="40" t="s">
        <v>309</v>
      </c>
      <c r="K8" s="40" t="s">
        <v>93</v>
      </c>
      <c r="L8" s="112">
        <v>4421</v>
      </c>
      <c r="M8" s="40"/>
      <c r="N8" s="40"/>
      <c r="O8" s="40">
        <v>2.89</v>
      </c>
      <c r="P8" s="40">
        <v>0.18</v>
      </c>
      <c r="Q8" s="40"/>
      <c r="R8" s="112">
        <v>10034</v>
      </c>
      <c r="S8" s="40"/>
      <c r="T8" s="113"/>
      <c r="U8" s="40">
        <v>3.04</v>
      </c>
      <c r="V8" s="40">
        <v>0.13</v>
      </c>
      <c r="W8" s="40"/>
      <c r="X8" s="40">
        <v>0.61</v>
      </c>
    </row>
    <row r="9" spans="1:24" x14ac:dyDescent="0.3">
      <c r="A9" s="25">
        <v>5</v>
      </c>
      <c r="B9" s="25">
        <v>1255</v>
      </c>
      <c r="C9" s="25" t="s">
        <v>361</v>
      </c>
      <c r="D9" s="25">
        <v>2014</v>
      </c>
      <c r="E9" s="40" t="s">
        <v>75</v>
      </c>
      <c r="F9" s="40" t="s">
        <v>114</v>
      </c>
      <c r="G9" s="40" t="s">
        <v>132</v>
      </c>
      <c r="H9" s="40" t="s">
        <v>229</v>
      </c>
      <c r="I9" s="40" t="s">
        <v>400</v>
      </c>
      <c r="J9" s="40" t="s">
        <v>400</v>
      </c>
      <c r="K9" s="40" t="s">
        <v>401</v>
      </c>
      <c r="L9" s="40">
        <v>56</v>
      </c>
      <c r="M9" s="40"/>
      <c r="N9" s="113"/>
      <c r="O9" s="40">
        <v>1.679</v>
      </c>
      <c r="P9" s="40">
        <v>0.17499999999999999</v>
      </c>
      <c r="Q9" s="40"/>
      <c r="R9" s="40">
        <v>47</v>
      </c>
      <c r="S9" s="40"/>
      <c r="T9" s="113"/>
      <c r="U9" s="40">
        <v>1.383</v>
      </c>
      <c r="V9" s="40">
        <v>0.1237</v>
      </c>
      <c r="W9" s="40"/>
      <c r="X9" s="40">
        <v>0.186</v>
      </c>
    </row>
    <row r="10" spans="1:24" x14ac:dyDescent="0.3">
      <c r="A10" s="25">
        <v>6</v>
      </c>
      <c r="B10" s="25">
        <v>1553</v>
      </c>
      <c r="C10" s="25" t="s">
        <v>420</v>
      </c>
      <c r="D10" s="25">
        <v>2012</v>
      </c>
      <c r="E10" s="40" t="s">
        <v>69</v>
      </c>
      <c r="F10" s="40" t="s">
        <v>440</v>
      </c>
      <c r="G10" s="40" t="s">
        <v>435</v>
      </c>
      <c r="H10" s="40" t="s">
        <v>229</v>
      </c>
      <c r="I10" s="40" t="s">
        <v>446</v>
      </c>
      <c r="J10" s="40" t="s">
        <v>446</v>
      </c>
      <c r="K10" s="40" t="s">
        <v>447</v>
      </c>
      <c r="L10" s="40">
        <v>234</v>
      </c>
      <c r="M10" s="40">
        <v>48</v>
      </c>
      <c r="N10" s="113" t="s">
        <v>448</v>
      </c>
      <c r="O10" s="40"/>
      <c r="P10" s="40"/>
      <c r="Q10" s="40"/>
      <c r="R10" s="40">
        <v>210</v>
      </c>
      <c r="S10" s="40">
        <v>72</v>
      </c>
      <c r="T10" s="113" t="s">
        <v>449</v>
      </c>
      <c r="U10" s="40"/>
      <c r="V10" s="40"/>
      <c r="W10" s="40"/>
      <c r="X10" s="40" t="s">
        <v>450</v>
      </c>
    </row>
    <row r="11" spans="1:24" x14ac:dyDescent="0.3">
      <c r="A11" s="25">
        <v>11</v>
      </c>
      <c r="B11" s="25">
        <v>1627</v>
      </c>
      <c r="C11" s="25" t="s">
        <v>564</v>
      </c>
      <c r="D11" s="40">
        <v>2008</v>
      </c>
      <c r="E11" s="40" t="s">
        <v>69</v>
      </c>
      <c r="F11" s="25" t="s">
        <v>567</v>
      </c>
      <c r="G11" s="40" t="s">
        <v>435</v>
      </c>
      <c r="H11" s="40" t="s">
        <v>583</v>
      </c>
      <c r="I11" s="40" t="s">
        <v>446</v>
      </c>
      <c r="J11" s="40" t="s">
        <v>446</v>
      </c>
      <c r="K11" s="40" t="s">
        <v>518</v>
      </c>
      <c r="L11" s="40">
        <v>20</v>
      </c>
      <c r="M11" s="40"/>
      <c r="N11" s="113" t="s">
        <v>601</v>
      </c>
      <c r="O11" s="40">
        <v>4.21</v>
      </c>
      <c r="P11" s="40">
        <v>1.5</v>
      </c>
      <c r="Q11" s="40"/>
      <c r="R11" s="40">
        <v>20</v>
      </c>
      <c r="S11" s="40"/>
      <c r="T11" s="113" t="s">
        <v>602</v>
      </c>
      <c r="U11" s="40">
        <v>8.1999999999999993</v>
      </c>
      <c r="V11" s="40">
        <v>2.4</v>
      </c>
      <c r="W11" s="40"/>
      <c r="X11" s="40">
        <v>5.0000000000000001E-3</v>
      </c>
    </row>
    <row r="12" spans="1:24" x14ac:dyDescent="0.3">
      <c r="A12" s="25">
        <v>10</v>
      </c>
      <c r="B12" s="25">
        <v>1999</v>
      </c>
      <c r="C12" s="25" t="s">
        <v>674</v>
      </c>
      <c r="D12" s="25">
        <v>2009</v>
      </c>
      <c r="E12" s="40" t="s">
        <v>69</v>
      </c>
      <c r="F12" s="25" t="s">
        <v>669</v>
      </c>
      <c r="G12" s="40" t="s">
        <v>622</v>
      </c>
      <c r="H12" s="40" t="s">
        <v>680</v>
      </c>
      <c r="I12" s="40" t="s">
        <v>684</v>
      </c>
      <c r="J12" s="40" t="s">
        <v>684</v>
      </c>
      <c r="K12" s="40" t="s">
        <v>93</v>
      </c>
      <c r="L12" s="40">
        <v>22</v>
      </c>
      <c r="M12" s="40"/>
      <c r="N12" s="113"/>
      <c r="O12" s="40">
        <v>2</v>
      </c>
      <c r="P12" s="40"/>
      <c r="Q12" s="40"/>
      <c r="R12" s="40">
        <v>51</v>
      </c>
      <c r="S12" s="40"/>
      <c r="T12" s="113"/>
      <c r="U12" s="40">
        <v>3.7</v>
      </c>
      <c r="V12" s="40"/>
      <c r="W12" s="40"/>
      <c r="X12" s="40" t="s">
        <v>609</v>
      </c>
    </row>
    <row r="13" spans="1:24" x14ac:dyDescent="0.3">
      <c r="A13" s="25">
        <v>12</v>
      </c>
      <c r="B13" s="25">
        <v>2082</v>
      </c>
      <c r="C13" s="25" t="s">
        <v>685</v>
      </c>
      <c r="D13" s="25">
        <v>2008</v>
      </c>
      <c r="E13" s="40" t="s">
        <v>69</v>
      </c>
      <c r="F13" s="25" t="s">
        <v>415</v>
      </c>
      <c r="G13" s="40" t="s">
        <v>622</v>
      </c>
      <c r="H13" s="40" t="s">
        <v>671</v>
      </c>
      <c r="I13" s="40" t="s">
        <v>684</v>
      </c>
      <c r="J13" s="40" t="s">
        <v>684</v>
      </c>
      <c r="K13" s="40" t="s">
        <v>699</v>
      </c>
      <c r="L13" s="40">
        <v>58</v>
      </c>
      <c r="M13" s="40"/>
      <c r="N13" s="113"/>
      <c r="O13" s="40">
        <v>2.5</v>
      </c>
      <c r="P13" s="40"/>
      <c r="Q13" s="40"/>
      <c r="R13" s="40">
        <v>15</v>
      </c>
      <c r="S13" s="40"/>
      <c r="T13" s="113"/>
      <c r="U13" s="40">
        <v>2</v>
      </c>
      <c r="V13" s="40"/>
      <c r="W13" s="40"/>
      <c r="X13" s="40" t="s">
        <v>609</v>
      </c>
    </row>
    <row r="14" spans="1:24" x14ac:dyDescent="0.3">
      <c r="A14" s="25">
        <v>13</v>
      </c>
      <c r="B14" s="25">
        <v>2123</v>
      </c>
      <c r="C14" s="25" t="s">
        <v>711</v>
      </c>
      <c r="D14" s="25">
        <v>2008</v>
      </c>
      <c r="E14" s="40" t="s">
        <v>69</v>
      </c>
      <c r="F14" s="25" t="s">
        <v>714</v>
      </c>
      <c r="G14" s="40" t="s">
        <v>622</v>
      </c>
      <c r="H14" s="40" t="s">
        <v>680</v>
      </c>
      <c r="I14" s="40" t="s">
        <v>150</v>
      </c>
      <c r="J14" s="40" t="s">
        <v>684</v>
      </c>
      <c r="K14" s="40" t="s">
        <v>447</v>
      </c>
      <c r="L14" s="40">
        <v>13</v>
      </c>
      <c r="M14" s="40">
        <v>52.3</v>
      </c>
      <c r="N14" s="113" t="s">
        <v>737</v>
      </c>
      <c r="O14" s="40"/>
      <c r="P14" s="40"/>
      <c r="Q14" s="40"/>
      <c r="R14" s="40">
        <v>14</v>
      </c>
      <c r="S14" s="40">
        <v>90</v>
      </c>
      <c r="T14" s="113" t="s">
        <v>738</v>
      </c>
      <c r="U14" s="40"/>
      <c r="V14" s="40"/>
      <c r="W14" s="40"/>
      <c r="X14" s="40">
        <v>0.02</v>
      </c>
    </row>
    <row r="15" spans="1:24" x14ac:dyDescent="0.3">
      <c r="A15" s="25">
        <v>16</v>
      </c>
      <c r="B15" s="25">
        <v>2283</v>
      </c>
      <c r="C15" s="25" t="s">
        <v>800</v>
      </c>
      <c r="D15" s="25">
        <v>2007</v>
      </c>
      <c r="E15" s="40" t="s">
        <v>69</v>
      </c>
      <c r="F15" s="25" t="s">
        <v>799</v>
      </c>
      <c r="G15" s="40" t="s">
        <v>622</v>
      </c>
      <c r="H15" s="40" t="s">
        <v>680</v>
      </c>
      <c r="I15" s="40" t="s">
        <v>684</v>
      </c>
      <c r="J15" s="40" t="s">
        <v>684</v>
      </c>
      <c r="K15" s="40" t="s">
        <v>699</v>
      </c>
      <c r="L15" s="40">
        <v>15</v>
      </c>
      <c r="M15" s="40"/>
      <c r="N15" s="40"/>
      <c r="O15" s="40">
        <v>3.3</v>
      </c>
      <c r="P15" s="40">
        <v>3.3</v>
      </c>
      <c r="Q15" s="40"/>
      <c r="R15" s="40">
        <v>15</v>
      </c>
      <c r="S15" s="40"/>
      <c r="T15" s="113"/>
      <c r="U15" s="40">
        <v>4.4000000000000004</v>
      </c>
      <c r="V15" s="40">
        <v>3.9</v>
      </c>
      <c r="W15" s="40"/>
      <c r="X15" s="40">
        <v>0.41199999999999998</v>
      </c>
    </row>
    <row r="16" spans="1:24" x14ac:dyDescent="0.3">
      <c r="A16" s="25">
        <v>18</v>
      </c>
      <c r="B16" s="25">
        <v>2369</v>
      </c>
      <c r="C16" s="25" t="s">
        <v>895</v>
      </c>
      <c r="D16" s="25">
        <v>2006</v>
      </c>
      <c r="E16" s="40" t="s">
        <v>69</v>
      </c>
      <c r="F16" s="25" t="s">
        <v>896</v>
      </c>
      <c r="G16" s="40" t="s">
        <v>843</v>
      </c>
      <c r="H16" s="40" t="s">
        <v>905</v>
      </c>
      <c r="I16" s="40" t="s">
        <v>911</v>
      </c>
      <c r="J16" s="40" t="s">
        <v>921</v>
      </c>
      <c r="K16" s="40" t="s">
        <v>922</v>
      </c>
      <c r="L16" s="40">
        <v>11</v>
      </c>
      <c r="M16" s="40"/>
      <c r="N16" s="40" t="s">
        <v>928</v>
      </c>
      <c r="O16" s="40">
        <v>70</v>
      </c>
      <c r="P16" s="40"/>
      <c r="Q16" s="40"/>
      <c r="R16" s="40">
        <v>12</v>
      </c>
      <c r="S16" s="40"/>
      <c r="T16" s="40" t="s">
        <v>929</v>
      </c>
      <c r="U16" s="40">
        <v>197</v>
      </c>
      <c r="V16" s="40"/>
      <c r="W16" s="40"/>
      <c r="X16" s="40" t="s">
        <v>923</v>
      </c>
    </row>
    <row r="17" spans="1:24" x14ac:dyDescent="0.3">
      <c r="A17" s="25">
        <v>18</v>
      </c>
      <c r="B17" s="25">
        <v>2369</v>
      </c>
      <c r="C17" s="25" t="s">
        <v>895</v>
      </c>
      <c r="D17" s="25">
        <v>2006</v>
      </c>
      <c r="E17" s="40" t="s">
        <v>69</v>
      </c>
      <c r="F17" s="25" t="s">
        <v>896</v>
      </c>
      <c r="G17" s="40" t="s">
        <v>843</v>
      </c>
      <c r="H17" s="40" t="s">
        <v>905</v>
      </c>
      <c r="I17" s="40" t="s">
        <v>926</v>
      </c>
      <c r="J17" s="40" t="s">
        <v>926</v>
      </c>
      <c r="K17" s="40" t="s">
        <v>927</v>
      </c>
      <c r="L17" s="40">
        <v>11</v>
      </c>
      <c r="M17" s="40"/>
      <c r="N17" s="113" t="s">
        <v>930</v>
      </c>
      <c r="O17" s="40">
        <v>3.2</v>
      </c>
      <c r="P17" s="40"/>
      <c r="Q17" s="40"/>
      <c r="R17" s="40">
        <v>12</v>
      </c>
      <c r="S17" s="40"/>
      <c r="T17" s="113" t="s">
        <v>828</v>
      </c>
      <c r="U17" s="40">
        <v>3.9</v>
      </c>
      <c r="V17" s="40"/>
      <c r="W17" s="40"/>
      <c r="X17" s="40">
        <v>0.55000000000000004</v>
      </c>
    </row>
    <row r="18" spans="1:24" x14ac:dyDescent="0.3">
      <c r="A18" s="25">
        <v>19</v>
      </c>
      <c r="B18" s="25">
        <v>2402</v>
      </c>
      <c r="C18" s="25" t="s">
        <v>936</v>
      </c>
      <c r="D18" s="25">
        <v>2005</v>
      </c>
      <c r="E18" s="40" t="s">
        <v>69</v>
      </c>
      <c r="F18" s="25" t="s">
        <v>939</v>
      </c>
      <c r="G18" s="40" t="s">
        <v>843</v>
      </c>
      <c r="H18" s="40" t="s">
        <v>905</v>
      </c>
      <c r="I18" s="40" t="s">
        <v>926</v>
      </c>
      <c r="J18" s="40" t="s">
        <v>926</v>
      </c>
      <c r="K18" s="40" t="s">
        <v>927</v>
      </c>
      <c r="L18" s="40">
        <v>89</v>
      </c>
      <c r="M18" s="40"/>
      <c r="N18" s="40" t="s">
        <v>1004</v>
      </c>
      <c r="O18" s="40">
        <v>2.1</v>
      </c>
      <c r="P18" s="40">
        <v>2.9</v>
      </c>
      <c r="Q18" s="40"/>
      <c r="R18" s="40">
        <v>153</v>
      </c>
      <c r="S18" s="40"/>
      <c r="T18" s="40" t="s">
        <v>1005</v>
      </c>
      <c r="U18" s="40">
        <v>2.2999999999999998</v>
      </c>
      <c r="V18" s="40">
        <v>2.8</v>
      </c>
      <c r="W18" s="40"/>
      <c r="X18" s="40">
        <v>0.13</v>
      </c>
    </row>
    <row r="19" spans="1:24" x14ac:dyDescent="0.3">
      <c r="A19" s="25">
        <v>19</v>
      </c>
      <c r="B19" s="25">
        <v>2402</v>
      </c>
      <c r="C19" s="25" t="s">
        <v>936</v>
      </c>
      <c r="D19" s="25">
        <v>2005</v>
      </c>
      <c r="E19" s="40" t="s">
        <v>69</v>
      </c>
      <c r="F19" s="25" t="s">
        <v>939</v>
      </c>
      <c r="G19" s="40" t="s">
        <v>843</v>
      </c>
      <c r="H19" s="40" t="s">
        <v>905</v>
      </c>
      <c r="I19" s="40" t="s">
        <v>911</v>
      </c>
      <c r="J19" s="40" t="s">
        <v>921</v>
      </c>
      <c r="K19" s="40" t="s">
        <v>922</v>
      </c>
      <c r="L19" s="40">
        <v>89</v>
      </c>
      <c r="M19" s="40"/>
      <c r="N19" s="40" t="s">
        <v>1006</v>
      </c>
      <c r="O19" s="40">
        <v>100.81</v>
      </c>
      <c r="P19" s="40">
        <v>87.72</v>
      </c>
      <c r="Q19" s="40"/>
      <c r="R19" s="40">
        <v>153</v>
      </c>
      <c r="S19" s="40"/>
      <c r="T19" s="40" t="s">
        <v>1007</v>
      </c>
      <c r="U19" s="40">
        <v>211.39</v>
      </c>
      <c r="V19" s="40">
        <v>298.83</v>
      </c>
      <c r="W19" s="40"/>
      <c r="X19" s="117">
        <v>0</v>
      </c>
    </row>
  </sheetData>
  <sheetProtection algorithmName="SHA-512" hashValue="tNxT/ziArxguB44xnhE0BoH05Djc+iTkYI8HAEluAsBbkTHHrffdAzb8XG/N2TlKm2j/WgwuedjiHe/7BWPpbw==" saltValue="HF0zV8NuTor6XqZGPBhtCA==" spinCount="100000" sheet="1" objects="1" scenarios="1"/>
  <autoFilter ref="A3:AD19"/>
  <mergeCells count="11">
    <mergeCell ref="G2:G3"/>
    <mergeCell ref="H2:H3"/>
    <mergeCell ref="I2:K2"/>
    <mergeCell ref="L2:Q2"/>
    <mergeCell ref="R2:W2"/>
    <mergeCell ref="F2:F3"/>
    <mergeCell ref="A2:A3"/>
    <mergeCell ref="B2:B3"/>
    <mergeCell ref="C2:C3"/>
    <mergeCell ref="D2:D3"/>
    <mergeCell ref="E2:E3"/>
  </mergeCells>
  <phoneticPr fontId="2"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pane ySplit="3" topLeftCell="A4" activePane="bottomLeft" state="frozen"/>
      <selection activeCell="B1" sqref="B1"/>
      <selection pane="bottomLeft" activeCell="N22" sqref="N22"/>
    </sheetView>
  </sheetViews>
  <sheetFormatPr defaultRowHeight="13.5" x14ac:dyDescent="0.3"/>
  <cols>
    <col min="1" max="1" width="4.75" style="32" bestFit="1" customWidth="1"/>
    <col min="2" max="5" width="9" style="32"/>
    <col min="6" max="6" width="25.75" style="32" customWidth="1"/>
    <col min="7" max="9" width="9" style="32"/>
    <col min="10" max="10" width="23.375" style="32" customWidth="1"/>
    <col min="11" max="11" width="8.375" style="32" hidden="1" customWidth="1"/>
    <col min="12" max="12" width="12.125" style="32" hidden="1" customWidth="1"/>
    <col min="13" max="13" width="12.875" style="32" customWidth="1"/>
    <col min="14" max="14" width="13" style="32" customWidth="1"/>
    <col min="15" max="17" width="9" style="32"/>
    <col min="18" max="18" width="10.75" style="32" customWidth="1"/>
    <col min="19" max="19" width="9" style="32" customWidth="1"/>
    <col min="20" max="22" width="9" style="32"/>
    <col min="23" max="24" width="9" style="32" customWidth="1"/>
    <col min="25" max="16384" width="9" style="32"/>
  </cols>
  <sheetData>
    <row r="1" spans="1:26" ht="14.25" thickBot="1" x14ac:dyDescent="0.35"/>
    <row r="2" spans="1:26" ht="16.5" customHeight="1" x14ac:dyDescent="0.3">
      <c r="A2" s="66"/>
      <c r="B2" s="68"/>
      <c r="C2" s="68"/>
      <c r="D2" s="68"/>
      <c r="E2" s="68"/>
      <c r="F2" s="68"/>
      <c r="G2" s="68"/>
      <c r="H2" s="78"/>
      <c r="I2" s="205" t="s">
        <v>22</v>
      </c>
      <c r="J2" s="205"/>
      <c r="K2" s="205"/>
      <c r="L2" s="205"/>
      <c r="M2" s="205"/>
      <c r="N2" s="206"/>
      <c r="O2" s="207" t="s">
        <v>1056</v>
      </c>
      <c r="P2" s="208"/>
      <c r="Q2" s="208"/>
      <c r="R2" s="208"/>
      <c r="S2" s="209"/>
      <c r="T2" s="210" t="s">
        <v>1057</v>
      </c>
      <c r="U2" s="203"/>
      <c r="V2" s="203"/>
      <c r="W2" s="203"/>
      <c r="X2" s="204"/>
      <c r="Y2" s="121"/>
      <c r="Z2" s="123"/>
    </row>
    <row r="3" spans="1:26" ht="17.25" customHeight="1" thickBot="1" x14ac:dyDescent="0.35">
      <c r="A3" s="67" t="s">
        <v>0</v>
      </c>
      <c r="B3" s="69" t="s">
        <v>1</v>
      </c>
      <c r="C3" s="69" t="s">
        <v>2</v>
      </c>
      <c r="D3" s="69" t="s">
        <v>3</v>
      </c>
      <c r="E3" s="69" t="s">
        <v>5</v>
      </c>
      <c r="F3" s="69" t="s">
        <v>54</v>
      </c>
      <c r="G3" s="69" t="s">
        <v>55</v>
      </c>
      <c r="H3" s="79" t="s">
        <v>21</v>
      </c>
      <c r="I3" s="85" t="s">
        <v>184</v>
      </c>
      <c r="J3" s="82" t="s">
        <v>177</v>
      </c>
      <c r="K3" s="58" t="s">
        <v>64</v>
      </c>
      <c r="L3" s="58" t="s">
        <v>186</v>
      </c>
      <c r="M3" s="58" t="s">
        <v>185</v>
      </c>
      <c r="N3" s="83" t="s">
        <v>187</v>
      </c>
      <c r="O3" s="125" t="s">
        <v>171</v>
      </c>
      <c r="P3" s="28" t="s">
        <v>170</v>
      </c>
      <c r="Q3" s="33" t="s">
        <v>59</v>
      </c>
      <c r="R3" s="33" t="s">
        <v>66</v>
      </c>
      <c r="S3" s="93" t="s">
        <v>73</v>
      </c>
      <c r="T3" s="30" t="s">
        <v>171</v>
      </c>
      <c r="U3" s="84" t="s">
        <v>170</v>
      </c>
      <c r="V3" s="34" t="s">
        <v>59</v>
      </c>
      <c r="W3" s="34" t="s">
        <v>66</v>
      </c>
      <c r="X3" s="80" t="s">
        <v>73</v>
      </c>
      <c r="Y3" s="122" t="s">
        <v>57</v>
      </c>
      <c r="Z3" s="124" t="s">
        <v>175</v>
      </c>
    </row>
    <row r="4" spans="1:26" x14ac:dyDescent="0.3">
      <c r="A4" s="25">
        <v>3</v>
      </c>
      <c r="B4" s="25">
        <v>88</v>
      </c>
      <c r="C4" s="25" t="s">
        <v>112</v>
      </c>
      <c r="D4" s="25">
        <v>2015</v>
      </c>
      <c r="E4" s="25" t="s">
        <v>69</v>
      </c>
      <c r="F4" s="40" t="s">
        <v>1050</v>
      </c>
      <c r="G4" s="40" t="s">
        <v>132</v>
      </c>
      <c r="H4" s="40" t="s">
        <v>134</v>
      </c>
      <c r="I4" s="40" t="s">
        <v>191</v>
      </c>
      <c r="J4" s="40" t="s">
        <v>74</v>
      </c>
      <c r="K4" s="40"/>
      <c r="L4" s="40"/>
      <c r="M4" s="40"/>
      <c r="N4" s="40" t="s">
        <v>155</v>
      </c>
      <c r="O4" s="41">
        <v>166</v>
      </c>
      <c r="P4" s="41">
        <v>4</v>
      </c>
      <c r="Q4" s="53">
        <f>P4/O4*100</f>
        <v>2.4096385542168677</v>
      </c>
      <c r="R4" s="41"/>
      <c r="S4" s="41"/>
      <c r="T4" s="40">
        <v>206</v>
      </c>
      <c r="U4" s="40">
        <v>6</v>
      </c>
      <c r="V4" s="54">
        <f>U4/T4*100</f>
        <v>2.912621359223301</v>
      </c>
      <c r="W4" s="40"/>
      <c r="X4" s="40"/>
      <c r="Y4" s="81"/>
      <c r="Z4" s="41"/>
    </row>
    <row r="5" spans="1:26" x14ac:dyDescent="0.3">
      <c r="A5" s="25">
        <v>3</v>
      </c>
      <c r="B5" s="25">
        <v>88</v>
      </c>
      <c r="C5" s="25" t="s">
        <v>112</v>
      </c>
      <c r="D5" s="25">
        <v>2015</v>
      </c>
      <c r="E5" s="25" t="s">
        <v>69</v>
      </c>
      <c r="F5" s="40" t="s">
        <v>139</v>
      </c>
      <c r="G5" s="40" t="s">
        <v>132</v>
      </c>
      <c r="H5" s="40" t="s">
        <v>134</v>
      </c>
      <c r="I5" s="40" t="s">
        <v>194</v>
      </c>
      <c r="J5" s="40" t="s">
        <v>156</v>
      </c>
      <c r="K5" s="40"/>
      <c r="L5" s="40"/>
      <c r="M5" s="40"/>
      <c r="N5" s="40" t="s">
        <v>157</v>
      </c>
      <c r="O5" s="40">
        <v>166</v>
      </c>
      <c r="P5" s="40">
        <v>0</v>
      </c>
      <c r="Q5" s="54">
        <f>P5/O5*100</f>
        <v>0</v>
      </c>
      <c r="R5" s="40"/>
      <c r="S5" s="40"/>
      <c r="T5" s="40">
        <v>206</v>
      </c>
      <c r="U5" s="40">
        <v>3</v>
      </c>
      <c r="V5" s="54">
        <f>U5/T5*100</f>
        <v>1.4563106796116505</v>
      </c>
      <c r="W5" s="40"/>
      <c r="X5" s="40"/>
      <c r="Y5" s="81"/>
      <c r="Z5" s="40"/>
    </row>
    <row r="6" spans="1:26" x14ac:dyDescent="0.3">
      <c r="A6" s="25">
        <v>3</v>
      </c>
      <c r="B6" s="25">
        <v>88</v>
      </c>
      <c r="C6" s="25" t="s">
        <v>112</v>
      </c>
      <c r="D6" s="25">
        <v>2015</v>
      </c>
      <c r="E6" s="25" t="s">
        <v>69</v>
      </c>
      <c r="F6" s="40" t="s">
        <v>139</v>
      </c>
      <c r="G6" s="40" t="s">
        <v>132</v>
      </c>
      <c r="H6" s="40" t="s">
        <v>134</v>
      </c>
      <c r="I6" s="40" t="s">
        <v>192</v>
      </c>
      <c r="J6" s="40" t="s">
        <v>158</v>
      </c>
      <c r="K6" s="40"/>
      <c r="L6" s="40" t="s">
        <v>143</v>
      </c>
      <c r="M6" s="40" t="s">
        <v>160</v>
      </c>
      <c r="N6" s="40" t="s">
        <v>159</v>
      </c>
      <c r="O6" s="40">
        <v>166</v>
      </c>
      <c r="P6" s="40"/>
      <c r="Q6" s="54">
        <v>93</v>
      </c>
      <c r="R6" s="40"/>
      <c r="S6" s="40"/>
      <c r="T6" s="40">
        <v>206</v>
      </c>
      <c r="U6" s="40"/>
      <c r="V6" s="54">
        <v>92</v>
      </c>
      <c r="W6" s="40"/>
      <c r="X6" s="40"/>
      <c r="Y6" s="81">
        <v>0.9</v>
      </c>
      <c r="Z6" s="40"/>
    </row>
    <row r="7" spans="1:26" x14ac:dyDescent="0.3">
      <c r="A7" s="25">
        <v>2</v>
      </c>
      <c r="B7" s="25">
        <v>172</v>
      </c>
      <c r="C7" s="25" t="s">
        <v>266</v>
      </c>
      <c r="D7" s="25">
        <v>2020</v>
      </c>
      <c r="E7" s="40" t="s">
        <v>69</v>
      </c>
      <c r="F7" s="25" t="s">
        <v>269</v>
      </c>
      <c r="G7" s="40" t="s">
        <v>277</v>
      </c>
      <c r="H7" s="40" t="s">
        <v>278</v>
      </c>
      <c r="I7" s="40" t="s">
        <v>279</v>
      </c>
      <c r="J7" s="40" t="s">
        <v>280</v>
      </c>
      <c r="K7" s="40"/>
      <c r="L7" s="40" t="s">
        <v>281</v>
      </c>
      <c r="M7" s="40" t="s">
        <v>283</v>
      </c>
      <c r="N7" s="40" t="s">
        <v>282</v>
      </c>
      <c r="O7" s="40">
        <v>183</v>
      </c>
      <c r="P7" s="40">
        <v>12</v>
      </c>
      <c r="Q7" s="54">
        <f>P7/O7*100</f>
        <v>6.557377049180328</v>
      </c>
      <c r="R7" s="40"/>
      <c r="S7" s="40"/>
      <c r="T7" s="40">
        <v>192</v>
      </c>
      <c r="U7" s="40">
        <v>9</v>
      </c>
      <c r="V7" s="54">
        <f>U7/T7*100</f>
        <v>4.6875</v>
      </c>
      <c r="W7" s="40"/>
      <c r="X7" s="40"/>
      <c r="Y7" s="81">
        <v>0.19</v>
      </c>
      <c r="Z7" s="40"/>
    </row>
    <row r="8" spans="1:26" x14ac:dyDescent="0.3">
      <c r="A8" s="25">
        <v>5</v>
      </c>
      <c r="B8" s="25">
        <v>1255</v>
      </c>
      <c r="C8" s="25" t="s">
        <v>361</v>
      </c>
      <c r="D8" s="25">
        <v>2014</v>
      </c>
      <c r="E8" s="40" t="s">
        <v>75</v>
      </c>
      <c r="F8" s="40" t="s">
        <v>114</v>
      </c>
      <c r="G8" s="40" t="s">
        <v>132</v>
      </c>
      <c r="H8" s="40" t="s">
        <v>229</v>
      </c>
      <c r="I8" s="40" t="s">
        <v>402</v>
      </c>
      <c r="J8" s="40" t="s">
        <v>280</v>
      </c>
      <c r="K8" s="40"/>
      <c r="L8" s="40"/>
      <c r="M8" s="40" t="s">
        <v>403</v>
      </c>
      <c r="N8" s="40"/>
      <c r="O8" s="40">
        <v>56</v>
      </c>
      <c r="P8" s="40">
        <v>2</v>
      </c>
      <c r="Q8" s="54">
        <f>P8/O8*100</f>
        <v>3.5714285714285712</v>
      </c>
      <c r="R8" s="40"/>
      <c r="S8" s="40" t="s">
        <v>404</v>
      </c>
      <c r="T8" s="40">
        <v>47</v>
      </c>
      <c r="U8" s="40">
        <v>0</v>
      </c>
      <c r="V8" s="40">
        <f>U8/T8*100</f>
        <v>0</v>
      </c>
      <c r="W8" s="40"/>
      <c r="X8" s="40"/>
      <c r="Y8" s="40" t="s">
        <v>403</v>
      </c>
      <c r="Z8" s="40"/>
    </row>
    <row r="9" spans="1:26" x14ac:dyDescent="0.3">
      <c r="A9" s="25">
        <v>5</v>
      </c>
      <c r="B9" s="25">
        <v>1255</v>
      </c>
      <c r="C9" s="25" t="s">
        <v>361</v>
      </c>
      <c r="D9" s="25">
        <v>2014</v>
      </c>
      <c r="E9" s="40" t="s">
        <v>75</v>
      </c>
      <c r="F9" s="40" t="s">
        <v>114</v>
      </c>
      <c r="G9" s="40" t="s">
        <v>132</v>
      </c>
      <c r="H9" s="40" t="s">
        <v>229</v>
      </c>
      <c r="I9" s="40" t="s">
        <v>405</v>
      </c>
      <c r="J9" s="40" t="s">
        <v>406</v>
      </c>
      <c r="K9" s="40"/>
      <c r="L9" s="40"/>
      <c r="M9" s="40" t="s">
        <v>408</v>
      </c>
      <c r="N9" s="40"/>
      <c r="O9" s="40">
        <v>56</v>
      </c>
      <c r="P9" s="40">
        <v>3</v>
      </c>
      <c r="Q9" s="54">
        <f>P9/O9*100</f>
        <v>5.3571428571428568</v>
      </c>
      <c r="R9" s="40"/>
      <c r="S9" s="40" t="s">
        <v>407</v>
      </c>
      <c r="T9" s="40">
        <v>47</v>
      </c>
      <c r="U9" s="40">
        <v>0</v>
      </c>
      <c r="V9" s="40">
        <f>U9/T9*100</f>
        <v>0</v>
      </c>
      <c r="W9" s="40"/>
      <c r="X9" s="40"/>
      <c r="Y9" s="40"/>
      <c r="Z9" s="40"/>
    </row>
    <row r="10" spans="1:26" x14ac:dyDescent="0.3">
      <c r="A10" s="25">
        <v>6</v>
      </c>
      <c r="B10" s="25">
        <v>1553</v>
      </c>
      <c r="C10" s="25" t="s">
        <v>420</v>
      </c>
      <c r="D10" s="25">
        <v>2012</v>
      </c>
      <c r="E10" s="40" t="s">
        <v>69</v>
      </c>
      <c r="F10" s="40" t="s">
        <v>440</v>
      </c>
      <c r="G10" s="40" t="s">
        <v>435</v>
      </c>
      <c r="H10" s="40" t="s">
        <v>229</v>
      </c>
      <c r="I10" s="40" t="s">
        <v>451</v>
      </c>
      <c r="J10" s="40" t="s">
        <v>280</v>
      </c>
      <c r="K10" s="40"/>
      <c r="L10" s="40"/>
      <c r="M10" s="40" t="s">
        <v>454</v>
      </c>
      <c r="N10" s="40" t="s">
        <v>455</v>
      </c>
      <c r="O10" s="40">
        <v>234</v>
      </c>
      <c r="P10" s="40">
        <v>25</v>
      </c>
      <c r="Q10" s="54">
        <f t="shared" ref="Q10:Q16" si="0">P10/O10*100</f>
        <v>10.683760683760683</v>
      </c>
      <c r="R10" s="40"/>
      <c r="S10" s="40"/>
      <c r="T10" s="40">
        <v>212</v>
      </c>
      <c r="U10" s="40">
        <v>0</v>
      </c>
      <c r="V10" s="40">
        <f t="shared" ref="V10:V16" si="1">U10/T10*100</f>
        <v>0</v>
      </c>
      <c r="W10" s="40"/>
      <c r="X10" s="40"/>
      <c r="Y10" s="40" t="s">
        <v>450</v>
      </c>
      <c r="Z10" s="40"/>
    </row>
    <row r="11" spans="1:26" x14ac:dyDescent="0.3">
      <c r="A11" s="25">
        <v>6</v>
      </c>
      <c r="B11" s="25">
        <v>1553</v>
      </c>
      <c r="C11" s="25" t="s">
        <v>420</v>
      </c>
      <c r="D11" s="25">
        <v>2012</v>
      </c>
      <c r="E11" s="40" t="s">
        <v>69</v>
      </c>
      <c r="F11" s="40" t="s">
        <v>440</v>
      </c>
      <c r="G11" s="40" t="s">
        <v>435</v>
      </c>
      <c r="H11" s="40" t="s">
        <v>229</v>
      </c>
      <c r="I11" s="40" t="s">
        <v>452</v>
      </c>
      <c r="J11" s="40" t="s">
        <v>453</v>
      </c>
      <c r="K11" s="40"/>
      <c r="L11" s="40"/>
      <c r="M11" s="40" t="s">
        <v>454</v>
      </c>
      <c r="N11" s="40"/>
      <c r="O11" s="40">
        <v>234</v>
      </c>
      <c r="P11" s="40">
        <v>13</v>
      </c>
      <c r="Q11" s="54">
        <f t="shared" si="0"/>
        <v>5.5555555555555554</v>
      </c>
      <c r="R11" s="40"/>
      <c r="S11" s="40"/>
      <c r="T11" s="40">
        <v>212</v>
      </c>
      <c r="U11" s="40">
        <v>1</v>
      </c>
      <c r="V11" s="54">
        <f t="shared" si="1"/>
        <v>0.47169811320754718</v>
      </c>
      <c r="W11" s="40"/>
      <c r="X11" s="40"/>
      <c r="Y11" s="40">
        <v>2.0999999999999999E-3</v>
      </c>
      <c r="Z11" s="40"/>
    </row>
    <row r="12" spans="1:26" x14ac:dyDescent="0.3">
      <c r="A12" s="25">
        <v>6</v>
      </c>
      <c r="B12" s="25">
        <v>1553</v>
      </c>
      <c r="C12" s="25" t="s">
        <v>420</v>
      </c>
      <c r="D12" s="25">
        <v>2012</v>
      </c>
      <c r="E12" s="40" t="s">
        <v>69</v>
      </c>
      <c r="F12" s="40" t="s">
        <v>1039</v>
      </c>
      <c r="G12" s="40" t="s">
        <v>435</v>
      </c>
      <c r="H12" s="40" t="s">
        <v>229</v>
      </c>
      <c r="I12" s="40" t="s">
        <v>456</v>
      </c>
      <c r="J12" s="40" t="s">
        <v>465</v>
      </c>
      <c r="K12" s="40"/>
      <c r="L12" s="40"/>
      <c r="M12" s="40" t="s">
        <v>464</v>
      </c>
      <c r="N12" s="40" t="s">
        <v>1052</v>
      </c>
      <c r="O12" s="40">
        <v>234</v>
      </c>
      <c r="P12" s="40">
        <v>38</v>
      </c>
      <c r="Q12" s="54">
        <f t="shared" si="0"/>
        <v>16.239316239316238</v>
      </c>
      <c r="R12" s="40"/>
      <c r="S12" s="40"/>
      <c r="T12" s="40">
        <v>212</v>
      </c>
      <c r="U12" s="40">
        <v>26</v>
      </c>
      <c r="V12" s="54">
        <f t="shared" si="1"/>
        <v>12.264150943396226</v>
      </c>
      <c r="W12" s="40"/>
      <c r="X12" s="40"/>
      <c r="Y12" s="40">
        <v>2.0000000000000001E-4</v>
      </c>
      <c r="Z12" s="40"/>
    </row>
    <row r="13" spans="1:26" x14ac:dyDescent="0.3">
      <c r="A13" s="25">
        <v>6</v>
      </c>
      <c r="B13" s="25">
        <v>1553</v>
      </c>
      <c r="C13" s="25" t="s">
        <v>420</v>
      </c>
      <c r="D13" s="25">
        <v>2012</v>
      </c>
      <c r="E13" s="40" t="s">
        <v>69</v>
      </c>
      <c r="F13" s="40" t="s">
        <v>440</v>
      </c>
      <c r="G13" s="40" t="s">
        <v>435</v>
      </c>
      <c r="H13" s="40" t="s">
        <v>229</v>
      </c>
      <c r="I13" s="40" t="s">
        <v>456</v>
      </c>
      <c r="J13" s="40" t="s">
        <v>466</v>
      </c>
      <c r="K13" s="40"/>
      <c r="L13" s="40"/>
      <c r="M13" s="40" t="s">
        <v>464</v>
      </c>
      <c r="N13" s="40" t="s">
        <v>1053</v>
      </c>
      <c r="O13" s="40">
        <v>234</v>
      </c>
      <c r="P13" s="40">
        <v>11</v>
      </c>
      <c r="Q13" s="54">
        <f t="shared" si="0"/>
        <v>4.700854700854701</v>
      </c>
      <c r="R13" s="40"/>
      <c r="S13" s="40"/>
      <c r="T13" s="40">
        <v>212</v>
      </c>
      <c r="U13" s="40">
        <v>0</v>
      </c>
      <c r="V13" s="54">
        <f t="shared" si="1"/>
        <v>0</v>
      </c>
      <c r="W13" s="40"/>
      <c r="X13" s="40"/>
      <c r="Y13" s="40">
        <v>8.9999999999999998E-4</v>
      </c>
      <c r="Z13" s="40"/>
    </row>
    <row r="14" spans="1:26" x14ac:dyDescent="0.3">
      <c r="A14" s="25">
        <v>7</v>
      </c>
      <c r="B14" s="25">
        <v>1563</v>
      </c>
      <c r="C14" s="25" t="s">
        <v>467</v>
      </c>
      <c r="D14" s="25">
        <v>2012</v>
      </c>
      <c r="E14" s="40" t="s">
        <v>69</v>
      </c>
      <c r="F14" s="25" t="s">
        <v>1054</v>
      </c>
      <c r="G14" s="40" t="s">
        <v>435</v>
      </c>
      <c r="H14" s="40" t="s">
        <v>485</v>
      </c>
      <c r="I14" s="40" t="s">
        <v>451</v>
      </c>
      <c r="J14" s="40" t="s">
        <v>280</v>
      </c>
      <c r="K14" s="40"/>
      <c r="L14" s="40"/>
      <c r="M14" s="40"/>
      <c r="N14" s="40"/>
      <c r="O14" s="40">
        <v>75</v>
      </c>
      <c r="P14" s="40">
        <v>2</v>
      </c>
      <c r="Q14" s="54">
        <f t="shared" si="0"/>
        <v>2.666666666666667</v>
      </c>
      <c r="R14" s="40"/>
      <c r="S14" s="40"/>
      <c r="T14" s="40">
        <v>92</v>
      </c>
      <c r="U14" s="40">
        <v>1</v>
      </c>
      <c r="V14" s="54">
        <f t="shared" si="1"/>
        <v>1.0869565217391304</v>
      </c>
      <c r="W14" s="40"/>
      <c r="X14" s="40" t="s">
        <v>514</v>
      </c>
      <c r="Y14" s="40">
        <v>0.58799999999999997</v>
      </c>
      <c r="Z14" s="40"/>
    </row>
    <row r="15" spans="1:26" x14ac:dyDescent="0.3">
      <c r="A15" s="25">
        <v>8</v>
      </c>
      <c r="B15" s="25">
        <v>1577</v>
      </c>
      <c r="C15" s="25" t="s">
        <v>520</v>
      </c>
      <c r="D15" s="25">
        <v>2012</v>
      </c>
      <c r="E15" s="40" t="s">
        <v>69</v>
      </c>
      <c r="F15" s="25" t="s">
        <v>522</v>
      </c>
      <c r="G15" s="40" t="s">
        <v>435</v>
      </c>
      <c r="H15" s="40" t="s">
        <v>485</v>
      </c>
      <c r="I15" s="40" t="s">
        <v>451</v>
      </c>
      <c r="J15" s="40" t="s">
        <v>74</v>
      </c>
      <c r="K15" s="40"/>
      <c r="L15" s="40"/>
      <c r="M15" s="40"/>
      <c r="N15" s="40"/>
      <c r="O15" s="40">
        <v>30</v>
      </c>
      <c r="P15" s="40">
        <v>4</v>
      </c>
      <c r="Q15" s="54">
        <f t="shared" si="0"/>
        <v>13.333333333333334</v>
      </c>
      <c r="R15" s="40"/>
      <c r="S15" s="40"/>
      <c r="T15" s="40">
        <v>48</v>
      </c>
      <c r="U15" s="40">
        <v>0</v>
      </c>
      <c r="V15" s="54">
        <f t="shared" si="1"/>
        <v>0</v>
      </c>
      <c r="W15" s="40"/>
      <c r="X15" s="40"/>
      <c r="Y15" s="40">
        <v>0.02</v>
      </c>
      <c r="Z15" s="40"/>
    </row>
    <row r="16" spans="1:26" x14ac:dyDescent="0.3">
      <c r="A16" s="25">
        <v>8</v>
      </c>
      <c r="B16" s="25">
        <v>1577</v>
      </c>
      <c r="C16" s="25" t="s">
        <v>520</v>
      </c>
      <c r="D16" s="25">
        <v>2012</v>
      </c>
      <c r="E16" s="40" t="s">
        <v>69</v>
      </c>
      <c r="F16" s="25" t="s">
        <v>522</v>
      </c>
      <c r="G16" s="40" t="s">
        <v>435</v>
      </c>
      <c r="H16" s="40" t="s">
        <v>485</v>
      </c>
      <c r="I16" s="40" t="s">
        <v>452</v>
      </c>
      <c r="J16" s="40" t="s">
        <v>453</v>
      </c>
      <c r="K16" s="40"/>
      <c r="L16" s="40"/>
      <c r="M16" s="40"/>
      <c r="N16" s="40"/>
      <c r="O16" s="40">
        <v>30</v>
      </c>
      <c r="P16" s="40">
        <v>4</v>
      </c>
      <c r="Q16" s="54">
        <f t="shared" si="0"/>
        <v>13.333333333333334</v>
      </c>
      <c r="R16" s="40"/>
      <c r="S16" s="40"/>
      <c r="T16" s="40">
        <v>48</v>
      </c>
      <c r="U16" s="40">
        <v>1</v>
      </c>
      <c r="V16" s="54">
        <f t="shared" si="1"/>
        <v>2.083333333333333</v>
      </c>
      <c r="W16" s="40"/>
      <c r="X16" s="40"/>
      <c r="Y16" s="40">
        <v>0.05</v>
      </c>
      <c r="Z16" s="40"/>
    </row>
    <row r="17" spans="1:26" x14ac:dyDescent="0.3">
      <c r="A17" s="25">
        <v>8</v>
      </c>
      <c r="B17" s="25">
        <v>1577</v>
      </c>
      <c r="C17" s="25" t="s">
        <v>520</v>
      </c>
      <c r="D17" s="25">
        <v>2012</v>
      </c>
      <c r="E17" s="40" t="s">
        <v>69</v>
      </c>
      <c r="F17" s="25" t="s">
        <v>522</v>
      </c>
      <c r="G17" s="40" t="s">
        <v>435</v>
      </c>
      <c r="H17" s="40" t="s">
        <v>485</v>
      </c>
      <c r="I17" s="40" t="s">
        <v>546</v>
      </c>
      <c r="J17" s="40" t="s">
        <v>547</v>
      </c>
      <c r="K17" s="40"/>
      <c r="L17" s="40"/>
      <c r="M17" s="40" t="s">
        <v>548</v>
      </c>
      <c r="N17" s="40"/>
      <c r="O17" s="40">
        <v>30</v>
      </c>
      <c r="P17" s="40"/>
      <c r="Q17" s="40">
        <v>93</v>
      </c>
      <c r="R17" s="40"/>
      <c r="S17" s="40"/>
      <c r="T17" s="40">
        <v>48</v>
      </c>
      <c r="U17" s="40"/>
      <c r="V17" s="40">
        <v>93</v>
      </c>
      <c r="W17" s="40"/>
      <c r="X17" s="40"/>
      <c r="Y17" s="40">
        <v>0.74</v>
      </c>
      <c r="Z17" s="40"/>
    </row>
    <row r="18" spans="1:26" x14ac:dyDescent="0.3">
      <c r="A18" s="25">
        <v>8</v>
      </c>
      <c r="B18" s="25">
        <v>1577</v>
      </c>
      <c r="C18" s="25" t="s">
        <v>520</v>
      </c>
      <c r="D18" s="25">
        <v>2012</v>
      </c>
      <c r="E18" s="40" t="s">
        <v>69</v>
      </c>
      <c r="F18" s="25" t="s">
        <v>522</v>
      </c>
      <c r="G18" s="40" t="s">
        <v>435</v>
      </c>
      <c r="H18" s="40" t="s">
        <v>485</v>
      </c>
      <c r="I18" s="40" t="s">
        <v>546</v>
      </c>
      <c r="J18" s="40" t="s">
        <v>547</v>
      </c>
      <c r="K18" s="40"/>
      <c r="L18" s="40"/>
      <c r="M18" s="40" t="s">
        <v>549</v>
      </c>
      <c r="N18" s="40"/>
      <c r="O18" s="40">
        <v>30</v>
      </c>
      <c r="P18" s="40"/>
      <c r="Q18" s="40">
        <v>88</v>
      </c>
      <c r="R18" s="40"/>
      <c r="S18" s="40"/>
      <c r="T18" s="40">
        <v>48</v>
      </c>
      <c r="U18" s="40"/>
      <c r="V18" s="40">
        <v>93</v>
      </c>
      <c r="W18" s="40"/>
      <c r="X18" s="40"/>
      <c r="Y18" s="40">
        <v>0.74</v>
      </c>
      <c r="Z18" s="40"/>
    </row>
    <row r="19" spans="1:26" x14ac:dyDescent="0.3">
      <c r="A19" s="25">
        <v>8</v>
      </c>
      <c r="B19" s="25">
        <v>1577</v>
      </c>
      <c r="C19" s="25" t="s">
        <v>520</v>
      </c>
      <c r="D19" s="25">
        <v>2012</v>
      </c>
      <c r="E19" s="40" t="s">
        <v>69</v>
      </c>
      <c r="F19" s="25" t="s">
        <v>522</v>
      </c>
      <c r="G19" s="40" t="s">
        <v>435</v>
      </c>
      <c r="H19" s="40" t="s">
        <v>485</v>
      </c>
      <c r="I19" s="40" t="s">
        <v>546</v>
      </c>
      <c r="J19" s="40" t="s">
        <v>547</v>
      </c>
      <c r="K19" s="40"/>
      <c r="L19" s="40"/>
      <c r="M19" s="40" t="s">
        <v>550</v>
      </c>
      <c r="N19" s="40"/>
      <c r="O19" s="40">
        <v>30</v>
      </c>
      <c r="P19" s="40"/>
      <c r="Q19" s="40">
        <v>82</v>
      </c>
      <c r="R19" s="40"/>
      <c r="S19" s="40"/>
      <c r="T19" s="40">
        <v>48</v>
      </c>
      <c r="U19" s="40"/>
      <c r="V19" s="40">
        <v>86</v>
      </c>
      <c r="W19" s="40"/>
      <c r="X19" s="40"/>
      <c r="Y19" s="40">
        <v>0.74</v>
      </c>
      <c r="Z19" s="40"/>
    </row>
    <row r="20" spans="1:26" x14ac:dyDescent="0.3">
      <c r="A20" s="25">
        <v>8</v>
      </c>
      <c r="B20" s="25">
        <v>1577</v>
      </c>
      <c r="C20" s="25" t="s">
        <v>520</v>
      </c>
      <c r="D20" s="25">
        <v>2012</v>
      </c>
      <c r="E20" s="40" t="s">
        <v>69</v>
      </c>
      <c r="F20" s="25" t="s">
        <v>522</v>
      </c>
      <c r="G20" s="40" t="s">
        <v>435</v>
      </c>
      <c r="H20" s="40" t="s">
        <v>485</v>
      </c>
      <c r="I20" s="40" t="s">
        <v>546</v>
      </c>
      <c r="J20" s="40" t="s">
        <v>358</v>
      </c>
      <c r="K20" s="40"/>
      <c r="L20" s="40"/>
      <c r="M20" s="40" t="s">
        <v>548</v>
      </c>
      <c r="N20" s="40"/>
      <c r="O20" s="40">
        <v>30</v>
      </c>
      <c r="P20" s="40"/>
      <c r="Q20" s="40">
        <v>92</v>
      </c>
      <c r="R20" s="40"/>
      <c r="S20" s="40"/>
      <c r="T20" s="40">
        <v>48</v>
      </c>
      <c r="U20" s="40"/>
      <c r="V20" s="40">
        <v>100</v>
      </c>
      <c r="W20" s="40"/>
      <c r="X20" s="40"/>
      <c r="Y20" s="40">
        <v>0.05</v>
      </c>
      <c r="Z20" s="40"/>
    </row>
    <row r="21" spans="1:26" x14ac:dyDescent="0.3">
      <c r="A21" s="25">
        <v>8</v>
      </c>
      <c r="B21" s="25">
        <v>1577</v>
      </c>
      <c r="C21" s="25" t="s">
        <v>520</v>
      </c>
      <c r="D21" s="25">
        <v>2012</v>
      </c>
      <c r="E21" s="40" t="s">
        <v>69</v>
      </c>
      <c r="F21" s="25" t="s">
        <v>522</v>
      </c>
      <c r="G21" s="40" t="s">
        <v>435</v>
      </c>
      <c r="H21" s="40" t="s">
        <v>485</v>
      </c>
      <c r="I21" s="40" t="s">
        <v>546</v>
      </c>
      <c r="J21" s="40" t="s">
        <v>358</v>
      </c>
      <c r="K21" s="40"/>
      <c r="L21" s="40"/>
      <c r="M21" s="40" t="s">
        <v>549</v>
      </c>
      <c r="N21" s="40"/>
      <c r="O21" s="40">
        <v>30</v>
      </c>
      <c r="P21" s="40"/>
      <c r="Q21" s="40">
        <v>86</v>
      </c>
      <c r="R21" s="40"/>
      <c r="S21" s="40"/>
      <c r="T21" s="40">
        <v>48</v>
      </c>
      <c r="U21" s="40"/>
      <c r="V21" s="40">
        <v>100</v>
      </c>
      <c r="W21" s="40"/>
      <c r="X21" s="40"/>
      <c r="Y21" s="40">
        <v>0.05</v>
      </c>
      <c r="Z21" s="40"/>
    </row>
    <row r="22" spans="1:26" x14ac:dyDescent="0.3">
      <c r="A22" s="25">
        <v>8</v>
      </c>
      <c r="B22" s="25">
        <v>1577</v>
      </c>
      <c r="C22" s="25" t="s">
        <v>520</v>
      </c>
      <c r="D22" s="25">
        <v>2012</v>
      </c>
      <c r="E22" s="40" t="s">
        <v>69</v>
      </c>
      <c r="F22" s="25" t="s">
        <v>522</v>
      </c>
      <c r="G22" s="40" t="s">
        <v>435</v>
      </c>
      <c r="H22" s="40" t="s">
        <v>485</v>
      </c>
      <c r="I22" s="40" t="s">
        <v>546</v>
      </c>
      <c r="J22" s="40" t="s">
        <v>358</v>
      </c>
      <c r="K22" s="40"/>
      <c r="L22" s="40"/>
      <c r="M22" s="40" t="s">
        <v>550</v>
      </c>
      <c r="N22" s="40"/>
      <c r="O22" s="40">
        <v>30</v>
      </c>
      <c r="P22" s="40"/>
      <c r="Q22" s="40">
        <v>86</v>
      </c>
      <c r="R22" s="40"/>
      <c r="S22" s="40"/>
      <c r="T22" s="40">
        <v>48</v>
      </c>
      <c r="U22" s="40"/>
      <c r="V22" s="40">
        <v>100</v>
      </c>
      <c r="W22" s="40"/>
      <c r="X22" s="40"/>
      <c r="Y22" s="40">
        <v>0.05</v>
      </c>
      <c r="Z22" s="40"/>
    </row>
    <row r="23" spans="1:26" x14ac:dyDescent="0.3">
      <c r="A23" s="25">
        <v>8</v>
      </c>
      <c r="B23" s="25">
        <v>1577</v>
      </c>
      <c r="C23" s="25" t="s">
        <v>520</v>
      </c>
      <c r="D23" s="25">
        <v>2012</v>
      </c>
      <c r="E23" s="40" t="s">
        <v>69</v>
      </c>
      <c r="F23" s="25" t="s">
        <v>522</v>
      </c>
      <c r="G23" s="40" t="s">
        <v>435</v>
      </c>
      <c r="H23" s="40" t="s">
        <v>485</v>
      </c>
      <c r="I23" s="40" t="s">
        <v>546</v>
      </c>
      <c r="J23" s="40" t="s">
        <v>551</v>
      </c>
      <c r="K23" s="40"/>
      <c r="L23" s="40"/>
      <c r="M23" s="40" t="s">
        <v>548</v>
      </c>
      <c r="N23" s="40"/>
      <c r="O23" s="40">
        <v>30</v>
      </c>
      <c r="P23" s="40"/>
      <c r="Q23" s="40">
        <v>93</v>
      </c>
      <c r="R23" s="40"/>
      <c r="S23" s="40"/>
      <c r="T23" s="40">
        <v>48</v>
      </c>
      <c r="U23" s="40"/>
      <c r="V23" s="40">
        <v>100</v>
      </c>
      <c r="W23" s="40"/>
      <c r="X23" s="40"/>
      <c r="Y23" s="40">
        <v>2.7E-2</v>
      </c>
      <c r="Z23" s="40"/>
    </row>
    <row r="24" spans="1:26" x14ac:dyDescent="0.3">
      <c r="A24" s="25">
        <v>8</v>
      </c>
      <c r="B24" s="25">
        <v>1577</v>
      </c>
      <c r="C24" s="25" t="s">
        <v>520</v>
      </c>
      <c r="D24" s="25">
        <v>2012</v>
      </c>
      <c r="E24" s="40" t="s">
        <v>69</v>
      </c>
      <c r="F24" s="25" t="s">
        <v>522</v>
      </c>
      <c r="G24" s="40" t="s">
        <v>435</v>
      </c>
      <c r="H24" s="40" t="s">
        <v>485</v>
      </c>
      <c r="I24" s="40" t="s">
        <v>546</v>
      </c>
      <c r="J24" s="40" t="s">
        <v>551</v>
      </c>
      <c r="K24" s="40"/>
      <c r="L24" s="40"/>
      <c r="M24" s="40" t="s">
        <v>549</v>
      </c>
      <c r="N24" s="40"/>
      <c r="O24" s="40">
        <v>30</v>
      </c>
      <c r="P24" s="40"/>
      <c r="Q24" s="40">
        <v>88</v>
      </c>
      <c r="R24" s="40"/>
      <c r="S24" s="40"/>
      <c r="T24" s="40">
        <v>48</v>
      </c>
      <c r="U24" s="40"/>
      <c r="V24" s="40">
        <v>100</v>
      </c>
      <c r="W24" s="40"/>
      <c r="X24" s="40"/>
      <c r="Y24" s="40">
        <v>2.7E-2</v>
      </c>
      <c r="Z24" s="40"/>
    </row>
    <row r="25" spans="1:26" x14ac:dyDescent="0.3">
      <c r="A25" s="25">
        <v>8</v>
      </c>
      <c r="B25" s="25">
        <v>1577</v>
      </c>
      <c r="C25" s="25" t="s">
        <v>520</v>
      </c>
      <c r="D25" s="25">
        <v>2012</v>
      </c>
      <c r="E25" s="40" t="s">
        <v>69</v>
      </c>
      <c r="F25" s="25" t="s">
        <v>522</v>
      </c>
      <c r="G25" s="40" t="s">
        <v>435</v>
      </c>
      <c r="H25" s="40" t="s">
        <v>485</v>
      </c>
      <c r="I25" s="40" t="s">
        <v>546</v>
      </c>
      <c r="J25" s="40" t="s">
        <v>551</v>
      </c>
      <c r="K25" s="40"/>
      <c r="L25" s="40"/>
      <c r="M25" s="40" t="s">
        <v>550</v>
      </c>
      <c r="N25" s="40"/>
      <c r="O25" s="40">
        <v>30</v>
      </c>
      <c r="P25" s="40"/>
      <c r="Q25" s="40">
        <v>82</v>
      </c>
      <c r="R25" s="40"/>
      <c r="S25" s="40"/>
      <c r="T25" s="40">
        <v>48</v>
      </c>
      <c r="U25" s="40"/>
      <c r="V25" s="40">
        <v>100</v>
      </c>
      <c r="W25" s="40"/>
      <c r="X25" s="40"/>
      <c r="Y25" s="40">
        <v>2.7E-2</v>
      </c>
      <c r="Z25" s="40"/>
    </row>
    <row r="26" spans="1:26" x14ac:dyDescent="0.3">
      <c r="A26" s="25">
        <v>8</v>
      </c>
      <c r="B26" s="25">
        <v>1577</v>
      </c>
      <c r="C26" s="25" t="s">
        <v>520</v>
      </c>
      <c r="D26" s="25">
        <v>2012</v>
      </c>
      <c r="E26" s="40" t="s">
        <v>69</v>
      </c>
      <c r="F26" s="25" t="s">
        <v>522</v>
      </c>
      <c r="G26" s="40" t="s">
        <v>435</v>
      </c>
      <c r="H26" s="40" t="s">
        <v>485</v>
      </c>
      <c r="I26" s="40" t="s">
        <v>546</v>
      </c>
      <c r="J26" s="40" t="s">
        <v>158</v>
      </c>
      <c r="K26" s="40"/>
      <c r="L26" s="40"/>
      <c r="M26" s="40" t="s">
        <v>548</v>
      </c>
      <c r="N26" s="40"/>
      <c r="O26" s="40">
        <v>30</v>
      </c>
      <c r="P26" s="40"/>
      <c r="Q26" s="40">
        <v>78</v>
      </c>
      <c r="R26" s="40"/>
      <c r="S26" s="40"/>
      <c r="T26" s="40">
        <v>48</v>
      </c>
      <c r="U26" s="40"/>
      <c r="V26" s="40">
        <v>96</v>
      </c>
      <c r="W26" s="40"/>
      <c r="X26" s="40"/>
      <c r="Y26" s="40">
        <v>2.9999999999999997E-4</v>
      </c>
      <c r="Z26" s="40"/>
    </row>
    <row r="27" spans="1:26" x14ac:dyDescent="0.3">
      <c r="A27" s="25">
        <v>8</v>
      </c>
      <c r="B27" s="25">
        <v>1577</v>
      </c>
      <c r="C27" s="25" t="s">
        <v>520</v>
      </c>
      <c r="D27" s="25">
        <v>2012</v>
      </c>
      <c r="E27" s="40" t="s">
        <v>69</v>
      </c>
      <c r="F27" s="25" t="s">
        <v>522</v>
      </c>
      <c r="G27" s="40" t="s">
        <v>435</v>
      </c>
      <c r="H27" s="40" t="s">
        <v>485</v>
      </c>
      <c r="I27" s="40" t="s">
        <v>546</v>
      </c>
      <c r="J27" s="40" t="s">
        <v>158</v>
      </c>
      <c r="K27" s="40"/>
      <c r="L27" s="40"/>
      <c r="M27" s="40" t="s">
        <v>549</v>
      </c>
      <c r="N27" s="40"/>
      <c r="O27" s="40">
        <v>30</v>
      </c>
      <c r="P27" s="40"/>
      <c r="Q27" s="40">
        <v>64</v>
      </c>
      <c r="R27" s="40"/>
      <c r="S27" s="40"/>
      <c r="T27" s="40">
        <v>48</v>
      </c>
      <c r="U27" s="40"/>
      <c r="V27" s="40">
        <v>96</v>
      </c>
      <c r="W27" s="40"/>
      <c r="X27" s="40"/>
      <c r="Y27" s="40">
        <v>2.9999999999999997E-4</v>
      </c>
      <c r="Z27" s="40"/>
    </row>
    <row r="28" spans="1:26" x14ac:dyDescent="0.3">
      <c r="A28" s="25">
        <v>8</v>
      </c>
      <c r="B28" s="25">
        <v>1577</v>
      </c>
      <c r="C28" s="25" t="s">
        <v>520</v>
      </c>
      <c r="D28" s="25">
        <v>2012</v>
      </c>
      <c r="E28" s="40" t="s">
        <v>69</v>
      </c>
      <c r="F28" s="25" t="s">
        <v>522</v>
      </c>
      <c r="G28" s="40" t="s">
        <v>435</v>
      </c>
      <c r="H28" s="40" t="s">
        <v>485</v>
      </c>
      <c r="I28" s="40" t="s">
        <v>546</v>
      </c>
      <c r="J28" s="40" t="s">
        <v>158</v>
      </c>
      <c r="K28" s="40"/>
      <c r="L28" s="40"/>
      <c r="M28" s="40" t="s">
        <v>550</v>
      </c>
      <c r="N28" s="40"/>
      <c r="O28" s="40">
        <v>30</v>
      </c>
      <c r="P28" s="40"/>
      <c r="Q28" s="40">
        <v>43</v>
      </c>
      <c r="R28" s="40"/>
      <c r="S28" s="40"/>
      <c r="T28" s="40">
        <v>48</v>
      </c>
      <c r="U28" s="40"/>
      <c r="V28" s="40">
        <v>96</v>
      </c>
      <c r="W28" s="40"/>
      <c r="X28" s="40"/>
      <c r="Y28" s="40">
        <v>2.9999999999999997E-4</v>
      </c>
      <c r="Z28" s="40"/>
    </row>
    <row r="29" spans="1:26" x14ac:dyDescent="0.3">
      <c r="A29" s="25">
        <v>8</v>
      </c>
      <c r="B29" s="25">
        <v>1577</v>
      </c>
      <c r="C29" s="25" t="s">
        <v>520</v>
      </c>
      <c r="D29" s="25">
        <v>2012</v>
      </c>
      <c r="E29" s="40" t="s">
        <v>69</v>
      </c>
      <c r="F29" s="25" t="s">
        <v>1042</v>
      </c>
      <c r="G29" s="40" t="s">
        <v>435</v>
      </c>
      <c r="H29" s="40" t="s">
        <v>485</v>
      </c>
      <c r="I29" s="40" t="s">
        <v>456</v>
      </c>
      <c r="J29" s="40" t="s">
        <v>562</v>
      </c>
      <c r="K29" s="40"/>
      <c r="L29" s="40"/>
      <c r="M29" s="40" t="s">
        <v>555</v>
      </c>
      <c r="N29" s="40"/>
      <c r="O29" s="40">
        <v>30</v>
      </c>
      <c r="P29" s="40">
        <v>4</v>
      </c>
      <c r="Q29" s="54">
        <f t="shared" ref="Q29:Q32" si="2">P29/O29*100</f>
        <v>13.333333333333334</v>
      </c>
      <c r="R29" s="40"/>
      <c r="S29" s="40"/>
      <c r="T29" s="40">
        <v>48</v>
      </c>
      <c r="U29" s="40">
        <v>16</v>
      </c>
      <c r="V29" s="54">
        <f t="shared" ref="V29:V32" si="3">U29/T29*100</f>
        <v>33.333333333333329</v>
      </c>
      <c r="W29" s="40"/>
      <c r="X29" s="40"/>
      <c r="Y29" s="40">
        <v>4.9000000000000002E-2</v>
      </c>
      <c r="Z29" s="40"/>
    </row>
    <row r="30" spans="1:26" x14ac:dyDescent="0.3">
      <c r="A30" s="25">
        <v>8</v>
      </c>
      <c r="B30" s="25">
        <v>1577</v>
      </c>
      <c r="C30" s="25" t="s">
        <v>520</v>
      </c>
      <c r="D30" s="25">
        <v>2012</v>
      </c>
      <c r="E30" s="40" t="s">
        <v>69</v>
      </c>
      <c r="F30" s="25" t="s">
        <v>522</v>
      </c>
      <c r="G30" s="40" t="s">
        <v>435</v>
      </c>
      <c r="H30" s="40" t="s">
        <v>485</v>
      </c>
      <c r="I30" s="40" t="s">
        <v>456</v>
      </c>
      <c r="J30" s="40" t="s">
        <v>563</v>
      </c>
      <c r="K30" s="40"/>
      <c r="L30" s="40"/>
      <c r="M30" s="40" t="s">
        <v>555</v>
      </c>
      <c r="N30" s="40"/>
      <c r="O30" s="40">
        <v>30</v>
      </c>
      <c r="P30" s="40">
        <v>0</v>
      </c>
      <c r="Q30" s="54">
        <f t="shared" si="2"/>
        <v>0</v>
      </c>
      <c r="R30" s="40"/>
      <c r="S30" s="40"/>
      <c r="T30" s="40">
        <v>48</v>
      </c>
      <c r="U30" s="40">
        <v>3</v>
      </c>
      <c r="V30" s="54">
        <f t="shared" si="3"/>
        <v>6.25</v>
      </c>
      <c r="W30" s="40"/>
      <c r="X30" s="40"/>
      <c r="Y30" s="40">
        <v>0.16600000000000001</v>
      </c>
      <c r="Z30" s="40"/>
    </row>
    <row r="31" spans="1:26" x14ac:dyDescent="0.3">
      <c r="A31" s="25">
        <v>11</v>
      </c>
      <c r="B31" s="25">
        <v>1627</v>
      </c>
      <c r="C31" s="25" t="s">
        <v>564</v>
      </c>
      <c r="D31" s="40">
        <v>2008</v>
      </c>
      <c r="E31" s="40" t="s">
        <v>69</v>
      </c>
      <c r="F31" s="25" t="s">
        <v>1055</v>
      </c>
      <c r="G31" s="40" t="s">
        <v>435</v>
      </c>
      <c r="H31" s="40" t="s">
        <v>583</v>
      </c>
      <c r="I31" s="40" t="s">
        <v>451</v>
      </c>
      <c r="J31" s="40" t="s">
        <v>280</v>
      </c>
      <c r="K31" s="40"/>
      <c r="L31" s="40"/>
      <c r="M31" s="40"/>
      <c r="N31" s="40"/>
      <c r="O31" s="40">
        <v>20</v>
      </c>
      <c r="P31" s="40">
        <v>0</v>
      </c>
      <c r="Q31" s="54">
        <f t="shared" si="2"/>
        <v>0</v>
      </c>
      <c r="R31" s="40"/>
      <c r="S31" s="40"/>
      <c r="T31" s="40">
        <v>20</v>
      </c>
      <c r="U31" s="40">
        <v>0</v>
      </c>
      <c r="V31" s="54">
        <f t="shared" si="3"/>
        <v>0</v>
      </c>
      <c r="W31" s="40"/>
      <c r="X31" s="40"/>
      <c r="Y31" s="40"/>
      <c r="Z31" s="40"/>
    </row>
    <row r="32" spans="1:26" x14ac:dyDescent="0.3">
      <c r="A32" s="25">
        <v>11</v>
      </c>
      <c r="B32" s="25">
        <v>1627</v>
      </c>
      <c r="C32" s="25" t="s">
        <v>564</v>
      </c>
      <c r="D32" s="40">
        <v>2008</v>
      </c>
      <c r="E32" s="40" t="s">
        <v>69</v>
      </c>
      <c r="F32" s="25" t="s">
        <v>567</v>
      </c>
      <c r="G32" s="40" t="s">
        <v>435</v>
      </c>
      <c r="H32" s="40" t="s">
        <v>583</v>
      </c>
      <c r="I32" s="40" t="s">
        <v>452</v>
      </c>
      <c r="J32" s="40" t="s">
        <v>453</v>
      </c>
      <c r="K32" s="40"/>
      <c r="L32" s="40"/>
      <c r="M32" s="40"/>
      <c r="N32" s="40"/>
      <c r="O32" s="40">
        <v>20</v>
      </c>
      <c r="P32" s="40">
        <v>0</v>
      </c>
      <c r="Q32" s="54">
        <f t="shared" si="2"/>
        <v>0</v>
      </c>
      <c r="R32" s="40"/>
      <c r="S32" s="40"/>
      <c r="T32" s="40">
        <v>20</v>
      </c>
      <c r="U32" s="40">
        <v>0</v>
      </c>
      <c r="V32" s="54">
        <f t="shared" si="3"/>
        <v>0</v>
      </c>
      <c r="W32" s="40"/>
      <c r="X32" s="40"/>
      <c r="Y32" s="40"/>
      <c r="Z32" s="40"/>
    </row>
    <row r="33" spans="1:26" x14ac:dyDescent="0.3">
      <c r="A33" s="25">
        <v>9</v>
      </c>
      <c r="B33" s="25">
        <v>1720</v>
      </c>
      <c r="C33" s="25" t="s">
        <v>603</v>
      </c>
      <c r="D33" s="25">
        <v>2011</v>
      </c>
      <c r="E33" s="40" t="s">
        <v>69</v>
      </c>
      <c r="F33" s="25" t="s">
        <v>1038</v>
      </c>
      <c r="G33" s="40" t="s">
        <v>622</v>
      </c>
      <c r="H33" s="40" t="s">
        <v>626</v>
      </c>
      <c r="I33" s="40" t="s">
        <v>656</v>
      </c>
      <c r="J33" s="40" t="s">
        <v>101</v>
      </c>
      <c r="K33" s="40"/>
      <c r="L33" s="40"/>
      <c r="M33" s="40" t="s">
        <v>657</v>
      </c>
      <c r="N33" s="40"/>
      <c r="O33" s="40">
        <v>41</v>
      </c>
      <c r="P33" s="40"/>
      <c r="Q33" s="54">
        <v>83</v>
      </c>
      <c r="R33" s="40" t="s">
        <v>658</v>
      </c>
      <c r="S33" s="40"/>
      <c r="T33" s="40">
        <v>82</v>
      </c>
      <c r="U33" s="40"/>
      <c r="V33" s="54">
        <v>100</v>
      </c>
      <c r="W33" s="40"/>
      <c r="X33" s="40"/>
      <c r="Y33" s="40">
        <v>1.4999999999999999E-2</v>
      </c>
      <c r="Z33" s="40"/>
    </row>
    <row r="34" spans="1:26" x14ac:dyDescent="0.3">
      <c r="A34" s="25">
        <v>9</v>
      </c>
      <c r="B34" s="25">
        <v>1720</v>
      </c>
      <c r="C34" s="25" t="s">
        <v>603</v>
      </c>
      <c r="D34" s="25">
        <v>2011</v>
      </c>
      <c r="E34" s="40" t="s">
        <v>69</v>
      </c>
      <c r="F34" s="25" t="s">
        <v>654</v>
      </c>
      <c r="G34" s="40" t="s">
        <v>622</v>
      </c>
      <c r="H34" s="40" t="s">
        <v>626</v>
      </c>
      <c r="I34" s="40" t="s">
        <v>655</v>
      </c>
      <c r="J34" s="40" t="s">
        <v>74</v>
      </c>
      <c r="K34" s="40"/>
      <c r="L34" s="40"/>
      <c r="M34" s="40" t="s">
        <v>665</v>
      </c>
      <c r="N34" s="40" t="s">
        <v>659</v>
      </c>
      <c r="O34" s="40">
        <v>35</v>
      </c>
      <c r="P34" s="40">
        <v>4</v>
      </c>
      <c r="Q34" s="54">
        <f>P34/O34*100</f>
        <v>11.428571428571429</v>
      </c>
      <c r="R34" s="40"/>
      <c r="S34" s="40"/>
      <c r="T34" s="40">
        <v>69</v>
      </c>
      <c r="U34" s="40">
        <v>0</v>
      </c>
      <c r="V34" s="54">
        <f>U34/T34*100</f>
        <v>0</v>
      </c>
      <c r="W34" s="40"/>
      <c r="X34" s="40"/>
      <c r="Y34" s="40"/>
      <c r="Z34" s="40"/>
    </row>
    <row r="35" spans="1:26" x14ac:dyDescent="0.3">
      <c r="A35" s="25">
        <v>9</v>
      </c>
      <c r="B35" s="25">
        <v>1720</v>
      </c>
      <c r="C35" s="25" t="s">
        <v>603</v>
      </c>
      <c r="D35" s="25">
        <v>2011</v>
      </c>
      <c r="E35" s="40" t="s">
        <v>69</v>
      </c>
      <c r="F35" s="25" t="s">
        <v>1038</v>
      </c>
      <c r="G35" s="40" t="s">
        <v>622</v>
      </c>
      <c r="H35" s="40" t="s">
        <v>626</v>
      </c>
      <c r="I35" s="40" t="s">
        <v>660</v>
      </c>
      <c r="J35" s="40" t="s">
        <v>666</v>
      </c>
      <c r="K35" s="40"/>
      <c r="L35" s="40"/>
      <c r="M35" s="40"/>
      <c r="N35" s="40"/>
      <c r="O35" s="40">
        <v>18</v>
      </c>
      <c r="P35" s="40">
        <v>4</v>
      </c>
      <c r="Q35" s="54">
        <f>P35/O35*100</f>
        <v>22.222222222222221</v>
      </c>
      <c r="R35" s="40"/>
      <c r="S35" s="40"/>
      <c r="T35" s="40" t="s">
        <v>667</v>
      </c>
      <c r="U35" s="40">
        <v>2</v>
      </c>
      <c r="V35" s="54" t="s">
        <v>667</v>
      </c>
      <c r="W35" s="40"/>
      <c r="X35" s="40"/>
      <c r="Y35" s="40"/>
      <c r="Z35" s="40"/>
    </row>
    <row r="36" spans="1:26" x14ac:dyDescent="0.3">
      <c r="A36" s="25">
        <v>12</v>
      </c>
      <c r="B36" s="25">
        <v>2082</v>
      </c>
      <c r="C36" s="25" t="s">
        <v>685</v>
      </c>
      <c r="D36" s="25">
        <v>2008</v>
      </c>
      <c r="E36" s="40" t="s">
        <v>69</v>
      </c>
      <c r="F36" s="25" t="s">
        <v>415</v>
      </c>
      <c r="G36" s="40" t="s">
        <v>622</v>
      </c>
      <c r="H36" s="40" t="s">
        <v>671</v>
      </c>
      <c r="I36" s="40" t="s">
        <v>190</v>
      </c>
      <c r="J36" s="40" t="s">
        <v>289</v>
      </c>
      <c r="K36" s="40"/>
      <c r="L36" s="40"/>
      <c r="M36" s="40"/>
      <c r="N36" s="40"/>
      <c r="O36" s="40">
        <v>58</v>
      </c>
      <c r="P36" s="40">
        <v>56</v>
      </c>
      <c r="Q36" s="54">
        <f t="shared" ref="Q36:Q39" si="4">P36/O36*100</f>
        <v>96.551724137931032</v>
      </c>
      <c r="R36" s="40" t="s">
        <v>700</v>
      </c>
      <c r="S36" s="40"/>
      <c r="T36" s="40">
        <v>15</v>
      </c>
      <c r="U36" s="40">
        <v>15</v>
      </c>
      <c r="V36" s="40">
        <f t="shared" ref="V36:V39" si="5">U36/T36*100</f>
        <v>100</v>
      </c>
      <c r="W36" s="40"/>
      <c r="X36" s="40"/>
      <c r="Y36" s="40"/>
      <c r="Z36" s="40"/>
    </row>
    <row r="37" spans="1:26" x14ac:dyDescent="0.3">
      <c r="A37" s="25">
        <v>12</v>
      </c>
      <c r="B37" s="25">
        <v>2082</v>
      </c>
      <c r="C37" s="25" t="s">
        <v>685</v>
      </c>
      <c r="D37" s="25">
        <v>2008</v>
      </c>
      <c r="E37" s="40" t="s">
        <v>69</v>
      </c>
      <c r="F37" s="25" t="s">
        <v>1051</v>
      </c>
      <c r="G37" s="40" t="s">
        <v>622</v>
      </c>
      <c r="H37" s="40" t="s">
        <v>671</v>
      </c>
      <c r="I37" s="40" t="s">
        <v>655</v>
      </c>
      <c r="J37" s="40" t="s">
        <v>74</v>
      </c>
      <c r="K37" s="40"/>
      <c r="L37" s="40"/>
      <c r="M37" s="40"/>
      <c r="N37" s="40"/>
      <c r="O37" s="40">
        <v>58</v>
      </c>
      <c r="P37" s="40">
        <v>1</v>
      </c>
      <c r="Q37" s="54">
        <f t="shared" si="4"/>
        <v>1.7241379310344827</v>
      </c>
      <c r="R37" s="40"/>
      <c r="S37" s="40"/>
      <c r="T37" s="40">
        <v>15</v>
      </c>
      <c r="U37" s="40">
        <v>0</v>
      </c>
      <c r="V37" s="54">
        <f t="shared" si="5"/>
        <v>0</v>
      </c>
      <c r="W37" s="40"/>
      <c r="X37" s="40"/>
      <c r="Y37" s="40"/>
      <c r="Z37" s="40"/>
    </row>
    <row r="38" spans="1:26" x14ac:dyDescent="0.3">
      <c r="A38" s="25">
        <v>13</v>
      </c>
      <c r="B38" s="25">
        <v>2123</v>
      </c>
      <c r="C38" s="25" t="s">
        <v>711</v>
      </c>
      <c r="D38" s="25">
        <v>2008</v>
      </c>
      <c r="E38" s="40" t="s">
        <v>69</v>
      </c>
      <c r="F38" s="25" t="s">
        <v>1045</v>
      </c>
      <c r="G38" s="40" t="s">
        <v>622</v>
      </c>
      <c r="H38" s="40" t="s">
        <v>680</v>
      </c>
      <c r="I38" s="40" t="s">
        <v>655</v>
      </c>
      <c r="J38" s="40" t="s">
        <v>74</v>
      </c>
      <c r="K38" s="40"/>
      <c r="L38" s="40"/>
      <c r="M38" s="40"/>
      <c r="N38" s="40"/>
      <c r="O38" s="40">
        <v>13</v>
      </c>
      <c r="P38" s="40">
        <v>0</v>
      </c>
      <c r="Q38" s="54">
        <f t="shared" si="4"/>
        <v>0</v>
      </c>
      <c r="R38" s="40"/>
      <c r="S38" s="40"/>
      <c r="T38" s="40">
        <v>14</v>
      </c>
      <c r="U38" s="40">
        <v>0</v>
      </c>
      <c r="V38" s="54">
        <f t="shared" si="5"/>
        <v>0</v>
      </c>
      <c r="W38" s="40"/>
      <c r="X38" s="40"/>
      <c r="Y38" s="40"/>
      <c r="Z38" s="40"/>
    </row>
    <row r="39" spans="1:26" x14ac:dyDescent="0.3">
      <c r="A39" s="25">
        <v>13</v>
      </c>
      <c r="B39" s="25">
        <v>2123</v>
      </c>
      <c r="C39" s="25" t="s">
        <v>711</v>
      </c>
      <c r="D39" s="25">
        <v>2008</v>
      </c>
      <c r="E39" s="40" t="s">
        <v>69</v>
      </c>
      <c r="F39" s="25" t="s">
        <v>714</v>
      </c>
      <c r="G39" s="40" t="s">
        <v>622</v>
      </c>
      <c r="H39" s="40" t="s">
        <v>680</v>
      </c>
      <c r="I39" s="40" t="s">
        <v>762</v>
      </c>
      <c r="J39" s="40" t="s">
        <v>156</v>
      </c>
      <c r="K39" s="40"/>
      <c r="L39" s="40"/>
      <c r="M39" s="40"/>
      <c r="N39" s="40"/>
      <c r="O39" s="40">
        <v>13</v>
      </c>
      <c r="P39" s="40">
        <v>1</v>
      </c>
      <c r="Q39" s="54">
        <f t="shared" si="4"/>
        <v>7.6923076923076925</v>
      </c>
      <c r="R39" s="40"/>
      <c r="S39" s="40" t="s">
        <v>763</v>
      </c>
      <c r="T39" s="40">
        <v>14</v>
      </c>
      <c r="U39" s="40">
        <v>0</v>
      </c>
      <c r="V39" s="54">
        <f t="shared" si="5"/>
        <v>0</v>
      </c>
      <c r="W39" s="40"/>
      <c r="X39" s="40"/>
      <c r="Y39" s="40"/>
      <c r="Z39" s="40"/>
    </row>
    <row r="40" spans="1:26" x14ac:dyDescent="0.3">
      <c r="A40" s="25">
        <v>13</v>
      </c>
      <c r="B40" s="25">
        <v>2123</v>
      </c>
      <c r="C40" s="25" t="s">
        <v>711</v>
      </c>
      <c r="D40" s="25">
        <v>2008</v>
      </c>
      <c r="E40" s="40" t="s">
        <v>69</v>
      </c>
      <c r="F40" s="25" t="s">
        <v>714</v>
      </c>
      <c r="G40" s="40" t="s">
        <v>622</v>
      </c>
      <c r="H40" s="40" t="s">
        <v>680</v>
      </c>
      <c r="I40" s="40" t="s">
        <v>656</v>
      </c>
      <c r="J40" s="40" t="s">
        <v>759</v>
      </c>
      <c r="K40" s="40"/>
      <c r="L40" s="40"/>
      <c r="M40" s="40" t="s">
        <v>761</v>
      </c>
      <c r="N40" s="40"/>
      <c r="O40" s="40">
        <v>13</v>
      </c>
      <c r="P40" s="40"/>
      <c r="Q40" s="40">
        <v>92</v>
      </c>
      <c r="R40" s="40"/>
      <c r="S40" s="40"/>
      <c r="T40" s="40">
        <v>14</v>
      </c>
      <c r="U40" s="40"/>
      <c r="V40" s="40">
        <v>100</v>
      </c>
      <c r="W40" s="40"/>
      <c r="X40" s="40"/>
      <c r="Y40" s="40" t="s">
        <v>667</v>
      </c>
      <c r="Z40" s="40"/>
    </row>
    <row r="41" spans="1:26" x14ac:dyDescent="0.3">
      <c r="A41" s="25">
        <v>13</v>
      </c>
      <c r="B41" s="25">
        <v>2123</v>
      </c>
      <c r="C41" s="25" t="s">
        <v>711</v>
      </c>
      <c r="D41" s="25">
        <v>2008</v>
      </c>
      <c r="E41" s="40" t="s">
        <v>69</v>
      </c>
      <c r="F41" s="25" t="s">
        <v>714</v>
      </c>
      <c r="G41" s="40" t="s">
        <v>622</v>
      </c>
      <c r="H41" s="40" t="s">
        <v>680</v>
      </c>
      <c r="I41" s="40" t="s">
        <v>656</v>
      </c>
      <c r="J41" s="40" t="s">
        <v>760</v>
      </c>
      <c r="K41" s="40"/>
      <c r="L41" s="40"/>
      <c r="M41" s="40" t="s">
        <v>761</v>
      </c>
      <c r="N41" s="40"/>
      <c r="O41" s="40">
        <v>13</v>
      </c>
      <c r="P41" s="40"/>
      <c r="Q41" s="40">
        <v>89</v>
      </c>
      <c r="R41" s="40"/>
      <c r="S41" s="40"/>
      <c r="T41" s="40">
        <v>14</v>
      </c>
      <c r="U41" s="40"/>
      <c r="V41" s="40">
        <v>100</v>
      </c>
      <c r="W41" s="40"/>
      <c r="X41" s="40"/>
      <c r="Y41" s="40" t="s">
        <v>667</v>
      </c>
      <c r="Z41" s="40"/>
    </row>
    <row r="42" spans="1:26" x14ac:dyDescent="0.3">
      <c r="A42" s="25">
        <v>15</v>
      </c>
      <c r="B42" s="25">
        <v>2140</v>
      </c>
      <c r="C42" s="25" t="s">
        <v>781</v>
      </c>
      <c r="D42" s="25">
        <v>2008</v>
      </c>
      <c r="E42" s="40" t="s">
        <v>69</v>
      </c>
      <c r="F42" s="25" t="s">
        <v>783</v>
      </c>
      <c r="G42" s="40" t="s">
        <v>773</v>
      </c>
      <c r="H42" s="40" t="s">
        <v>793</v>
      </c>
      <c r="I42" s="40" t="s">
        <v>190</v>
      </c>
      <c r="J42" s="40" t="s">
        <v>794</v>
      </c>
      <c r="K42" s="40"/>
      <c r="L42" s="40"/>
      <c r="M42" s="40"/>
      <c r="N42" s="40" t="s">
        <v>795</v>
      </c>
      <c r="O42" s="40">
        <v>139</v>
      </c>
      <c r="P42" s="40">
        <v>125</v>
      </c>
      <c r="Q42" s="54">
        <f>P42/O42*100</f>
        <v>89.928057553956833</v>
      </c>
      <c r="R42" s="40"/>
      <c r="S42" s="40"/>
      <c r="T42" s="40">
        <v>73</v>
      </c>
      <c r="U42" s="40">
        <v>62</v>
      </c>
      <c r="V42" s="54">
        <f>U42/T42*100</f>
        <v>84.93150684931507</v>
      </c>
      <c r="W42" s="40"/>
      <c r="X42" s="40"/>
      <c r="Y42" s="40">
        <v>0.61829999999999996</v>
      </c>
      <c r="Z42" s="40"/>
    </row>
    <row r="43" spans="1:26" x14ac:dyDescent="0.3">
      <c r="A43" s="25">
        <v>15</v>
      </c>
      <c r="B43" s="25">
        <v>2140</v>
      </c>
      <c r="C43" s="25" t="s">
        <v>781</v>
      </c>
      <c r="D43" s="25">
        <v>2008</v>
      </c>
      <c r="E43" s="40" t="s">
        <v>69</v>
      </c>
      <c r="F43" s="25" t="s">
        <v>783</v>
      </c>
      <c r="G43" s="40" t="s">
        <v>773</v>
      </c>
      <c r="H43" s="40" t="s">
        <v>793</v>
      </c>
      <c r="I43" s="40" t="s">
        <v>190</v>
      </c>
      <c r="J43" s="40" t="s">
        <v>796</v>
      </c>
      <c r="K43" s="40"/>
      <c r="L43" s="40"/>
      <c r="M43" s="40"/>
      <c r="N43" s="40" t="s">
        <v>797</v>
      </c>
      <c r="O43" s="40">
        <v>97</v>
      </c>
      <c r="P43" s="40">
        <v>91</v>
      </c>
      <c r="Q43" s="54">
        <f>P43/O43*100</f>
        <v>93.814432989690715</v>
      </c>
      <c r="R43" s="40"/>
      <c r="S43" s="40"/>
      <c r="T43" s="40">
        <v>37</v>
      </c>
      <c r="U43" s="40">
        <v>24</v>
      </c>
      <c r="V43" s="54">
        <f>U43/T43*100</f>
        <v>64.86486486486487</v>
      </c>
      <c r="W43" s="40"/>
      <c r="X43" s="40"/>
      <c r="Y43" s="40" t="s">
        <v>798</v>
      </c>
      <c r="Z43" s="40"/>
    </row>
    <row r="44" spans="1:26" x14ac:dyDescent="0.3">
      <c r="A44" s="25">
        <v>16</v>
      </c>
      <c r="B44" s="25">
        <v>2283</v>
      </c>
      <c r="C44" s="25" t="s">
        <v>800</v>
      </c>
      <c r="D44" s="25">
        <v>2007</v>
      </c>
      <c r="E44" s="40" t="s">
        <v>69</v>
      </c>
      <c r="F44" s="25" t="s">
        <v>799</v>
      </c>
      <c r="G44" s="40" t="s">
        <v>622</v>
      </c>
      <c r="H44" s="40" t="s">
        <v>680</v>
      </c>
      <c r="I44" s="40" t="s">
        <v>655</v>
      </c>
      <c r="J44" s="40" t="s">
        <v>280</v>
      </c>
      <c r="K44" s="40"/>
      <c r="L44" s="40"/>
      <c r="M44" s="40" t="s">
        <v>825</v>
      </c>
      <c r="N44" s="40"/>
      <c r="O44" s="40">
        <v>15</v>
      </c>
      <c r="P44" s="40">
        <v>0</v>
      </c>
      <c r="Q44" s="54">
        <f>P44/O44*100</f>
        <v>0</v>
      </c>
      <c r="R44" s="40"/>
      <c r="S44" s="40"/>
      <c r="T44" s="40">
        <v>15</v>
      </c>
      <c r="U44" s="40">
        <v>0</v>
      </c>
      <c r="V44" s="54">
        <f>U44/T44*100</f>
        <v>0</v>
      </c>
      <c r="W44" s="40"/>
      <c r="X44" s="40"/>
      <c r="Y44" s="40" t="s">
        <v>828</v>
      </c>
      <c r="Z44" s="40"/>
    </row>
    <row r="45" spans="1:26" x14ac:dyDescent="0.3">
      <c r="A45" s="25">
        <v>17</v>
      </c>
      <c r="B45" s="25">
        <v>2333</v>
      </c>
      <c r="C45" s="25" t="s">
        <v>827</v>
      </c>
      <c r="D45" s="25">
        <v>2006</v>
      </c>
      <c r="E45" s="40" t="s">
        <v>69</v>
      </c>
      <c r="F45" s="25" t="s">
        <v>1037</v>
      </c>
      <c r="G45" s="40" t="s">
        <v>843</v>
      </c>
      <c r="H45" s="40" t="s">
        <v>847</v>
      </c>
      <c r="I45" s="40" t="s">
        <v>883</v>
      </c>
      <c r="J45" s="40" t="s">
        <v>884</v>
      </c>
      <c r="K45" s="40"/>
      <c r="L45" s="40"/>
      <c r="M45" s="40" t="s">
        <v>886</v>
      </c>
      <c r="N45" s="40"/>
      <c r="O45" s="40">
        <v>161</v>
      </c>
      <c r="P45" s="40">
        <v>9</v>
      </c>
      <c r="Q45" s="54">
        <f>P45/O45*100</f>
        <v>5.5900621118012426</v>
      </c>
      <c r="R45" s="40"/>
      <c r="S45" s="40" t="s">
        <v>885</v>
      </c>
      <c r="T45" s="40">
        <v>72</v>
      </c>
      <c r="U45" s="40">
        <v>0</v>
      </c>
      <c r="V45" s="54">
        <f>U45/T45*100</f>
        <v>0</v>
      </c>
      <c r="W45" s="40"/>
      <c r="X45" s="40"/>
      <c r="Y45" s="40" t="s">
        <v>828</v>
      </c>
      <c r="Z45" s="40"/>
    </row>
    <row r="46" spans="1:26" x14ac:dyDescent="0.3">
      <c r="A46" s="25">
        <v>17</v>
      </c>
      <c r="B46" s="25">
        <v>2333</v>
      </c>
      <c r="C46" s="25" t="s">
        <v>827</v>
      </c>
      <c r="D46" s="25">
        <v>2006</v>
      </c>
      <c r="E46" s="40" t="s">
        <v>69</v>
      </c>
      <c r="F46" s="25" t="s">
        <v>829</v>
      </c>
      <c r="G46" s="40" t="s">
        <v>843</v>
      </c>
      <c r="H46" s="40" t="s">
        <v>847</v>
      </c>
      <c r="I46" s="40" t="s">
        <v>887</v>
      </c>
      <c r="J46" s="40" t="s">
        <v>888</v>
      </c>
      <c r="K46" s="40"/>
      <c r="L46" s="40"/>
      <c r="M46" s="40"/>
      <c r="N46" s="40"/>
      <c r="O46" s="40">
        <v>164</v>
      </c>
      <c r="P46" s="40">
        <v>3</v>
      </c>
      <c r="Q46" s="54">
        <f>P46/O46*100</f>
        <v>1.8292682926829267</v>
      </c>
      <c r="R46" s="40"/>
      <c r="S46" s="40"/>
      <c r="T46" s="40">
        <v>82</v>
      </c>
      <c r="U46" s="40">
        <v>9</v>
      </c>
      <c r="V46" s="54">
        <f>U46/T46*100</f>
        <v>10.975609756097562</v>
      </c>
      <c r="W46" s="40"/>
      <c r="X46" s="40"/>
      <c r="Y46" s="40" t="s">
        <v>828</v>
      </c>
      <c r="Z46" s="40"/>
    </row>
    <row r="47" spans="1:26" x14ac:dyDescent="0.3">
      <c r="A47" s="25">
        <v>17</v>
      </c>
      <c r="B47" s="25">
        <v>2333</v>
      </c>
      <c r="C47" s="25" t="s">
        <v>827</v>
      </c>
      <c r="D47" s="25">
        <v>2006</v>
      </c>
      <c r="E47" s="40" t="s">
        <v>69</v>
      </c>
      <c r="F47" s="25" t="s">
        <v>1049</v>
      </c>
      <c r="G47" s="40" t="s">
        <v>843</v>
      </c>
      <c r="H47" s="40" t="s">
        <v>847</v>
      </c>
      <c r="I47" s="40" t="s">
        <v>889</v>
      </c>
      <c r="J47" s="40" t="s">
        <v>890</v>
      </c>
      <c r="K47" s="40"/>
      <c r="L47" s="40"/>
      <c r="M47" s="40" t="s">
        <v>891</v>
      </c>
      <c r="N47" s="40"/>
      <c r="O47" s="40">
        <v>161</v>
      </c>
      <c r="P47" s="40"/>
      <c r="Q47" s="115">
        <v>98</v>
      </c>
      <c r="R47" s="40"/>
      <c r="S47" s="40"/>
      <c r="T47" s="40">
        <v>72</v>
      </c>
      <c r="U47" s="40"/>
      <c r="V47" s="115">
        <v>100</v>
      </c>
      <c r="W47" s="40"/>
      <c r="X47" s="40"/>
      <c r="Y47" s="40" t="s">
        <v>828</v>
      </c>
      <c r="Z47" s="40"/>
    </row>
    <row r="48" spans="1:26" x14ac:dyDescent="0.3">
      <c r="A48" s="25">
        <v>18</v>
      </c>
      <c r="B48" s="25">
        <v>2369</v>
      </c>
      <c r="C48" s="25" t="s">
        <v>895</v>
      </c>
      <c r="D48" s="25">
        <v>2006</v>
      </c>
      <c r="E48" s="40" t="s">
        <v>69</v>
      </c>
      <c r="F48" s="25" t="s">
        <v>896</v>
      </c>
      <c r="G48" s="40" t="s">
        <v>843</v>
      </c>
      <c r="H48" s="40" t="s">
        <v>905</v>
      </c>
      <c r="I48" s="40" t="s">
        <v>934</v>
      </c>
      <c r="J48" s="40" t="s">
        <v>290</v>
      </c>
      <c r="K48" s="40"/>
      <c r="L48" s="40"/>
      <c r="M48" s="40" t="s">
        <v>935</v>
      </c>
      <c r="N48" s="40"/>
      <c r="O48" s="40">
        <v>11</v>
      </c>
      <c r="P48" s="40">
        <v>0</v>
      </c>
      <c r="Q48" s="54">
        <f t="shared" ref="Q48:Q50" si="6">P48/O48*100</f>
        <v>0</v>
      </c>
      <c r="R48" s="40"/>
      <c r="S48" s="40"/>
      <c r="T48" s="40">
        <v>12</v>
      </c>
      <c r="U48" s="40">
        <v>0</v>
      </c>
      <c r="V48" s="54">
        <f t="shared" ref="V48:V50" si="7">U48/T48*100</f>
        <v>0</v>
      </c>
      <c r="W48" s="40"/>
      <c r="X48" s="40"/>
      <c r="Y48" s="40"/>
      <c r="Z48" s="40"/>
    </row>
    <row r="49" spans="1:26" x14ac:dyDescent="0.3">
      <c r="A49" s="25">
        <v>19</v>
      </c>
      <c r="B49" s="25">
        <v>2402</v>
      </c>
      <c r="C49" s="25" t="s">
        <v>936</v>
      </c>
      <c r="D49" s="25">
        <v>2005</v>
      </c>
      <c r="E49" s="40" t="s">
        <v>69</v>
      </c>
      <c r="F49" s="25" t="s">
        <v>939</v>
      </c>
      <c r="G49" s="40" t="s">
        <v>843</v>
      </c>
      <c r="H49" s="40" t="s">
        <v>905</v>
      </c>
      <c r="I49" s="40" t="s">
        <v>934</v>
      </c>
      <c r="J49" s="40" t="s">
        <v>1008</v>
      </c>
      <c r="K49" s="40"/>
      <c r="L49" s="40"/>
      <c r="M49" s="40" t="s">
        <v>1009</v>
      </c>
      <c r="N49" s="40"/>
      <c r="O49" s="40">
        <v>89</v>
      </c>
      <c r="P49" s="40">
        <v>2</v>
      </c>
      <c r="Q49" s="54">
        <f t="shared" si="6"/>
        <v>2.2471910112359552</v>
      </c>
      <c r="R49" s="40"/>
      <c r="S49" s="40" t="s">
        <v>1010</v>
      </c>
      <c r="T49" s="40">
        <v>153</v>
      </c>
      <c r="U49" s="40">
        <v>1</v>
      </c>
      <c r="V49" s="54">
        <f t="shared" si="7"/>
        <v>0.65359477124183007</v>
      </c>
      <c r="W49" s="40"/>
      <c r="X49" s="40"/>
      <c r="Y49" s="40">
        <v>0.08</v>
      </c>
      <c r="Z49" s="40"/>
    </row>
    <row r="50" spans="1:26" x14ac:dyDescent="0.3">
      <c r="A50" s="25">
        <v>19</v>
      </c>
      <c r="B50" s="25">
        <v>2402</v>
      </c>
      <c r="C50" s="25" t="s">
        <v>936</v>
      </c>
      <c r="D50" s="25">
        <v>2005</v>
      </c>
      <c r="E50" s="40" t="s">
        <v>69</v>
      </c>
      <c r="F50" s="25" t="s">
        <v>939</v>
      </c>
      <c r="G50" s="40" t="s">
        <v>843</v>
      </c>
      <c r="H50" s="40" t="s">
        <v>905</v>
      </c>
      <c r="I50" s="40" t="s">
        <v>883</v>
      </c>
      <c r="J50" s="40" t="s">
        <v>884</v>
      </c>
      <c r="K50" s="40"/>
      <c r="L50" s="40"/>
      <c r="M50" s="40"/>
      <c r="N50" s="40"/>
      <c r="O50" s="40">
        <v>89</v>
      </c>
      <c r="P50" s="40">
        <v>3</v>
      </c>
      <c r="Q50" s="54">
        <f t="shared" si="6"/>
        <v>3.3707865168539324</v>
      </c>
      <c r="R50" s="40"/>
      <c r="S50" s="40" t="s">
        <v>1036</v>
      </c>
      <c r="T50" s="40">
        <v>153</v>
      </c>
      <c r="U50" s="40">
        <v>0</v>
      </c>
      <c r="V50" s="54">
        <f t="shared" si="7"/>
        <v>0</v>
      </c>
      <c r="W50" s="40"/>
      <c r="X50" s="40"/>
      <c r="Y50" s="40">
        <v>0.09</v>
      </c>
      <c r="Z50" s="40"/>
    </row>
    <row r="51" spans="1:26" x14ac:dyDescent="0.3">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x14ac:dyDescent="0.3">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x14ac:dyDescent="0.3">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x14ac:dyDescent="0.3">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x14ac:dyDescent="0.3">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x14ac:dyDescent="0.3">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x14ac:dyDescent="0.3">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x14ac:dyDescent="0.3">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x14ac:dyDescent="0.3">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x14ac:dyDescent="0.3">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x14ac:dyDescent="0.3">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x14ac:dyDescent="0.3">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sheetData>
  <sheetProtection algorithmName="SHA-512" hashValue="JXPGolR8Lo/ymMgQK7+QSSaFB5qr48XsrbVjBRHjh56YopdM0QiXDxxkVYdL7NmRuAUACn6u4EAalUj3Yea0fg==" saltValue="PddrFCG6HnBMimN20HDuNg==" spinCount="100000" sheet="1" objects="1" scenarios="1"/>
  <autoFilter ref="A3:Z50"/>
  <mergeCells count="3">
    <mergeCell ref="I2:N2"/>
    <mergeCell ref="O2:S2"/>
    <mergeCell ref="T2:X2"/>
  </mergeCells>
  <phoneticPr fontId="2" type="noConversion"/>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5"/>
  <sheetViews>
    <sheetView workbookViewId="0">
      <pane xSplit="8" ySplit="3" topLeftCell="I4" activePane="bottomRight" state="frozen"/>
      <selection pane="topRight" activeCell="I1" sqref="I1"/>
      <selection pane="bottomLeft" activeCell="A4" sqref="A4"/>
      <selection pane="bottomRight" activeCell="Q21" sqref="Q21"/>
    </sheetView>
  </sheetViews>
  <sheetFormatPr defaultRowHeight="13.5" x14ac:dyDescent="0.3"/>
  <cols>
    <col min="1" max="1" width="4.75" style="32" bestFit="1" customWidth="1"/>
    <col min="2" max="9" width="9" style="32"/>
    <col min="10" max="10" width="19.25" style="32" customWidth="1"/>
    <col min="11" max="11" width="9" style="32"/>
    <col min="12" max="12" width="10.625" style="32" customWidth="1"/>
    <col min="13" max="16" width="9" style="32"/>
    <col min="17" max="17" width="11.125" style="32" customWidth="1"/>
    <col min="18" max="28" width="9" style="32"/>
    <col min="29" max="29" width="10.625" style="32" customWidth="1"/>
    <col min="30" max="30" width="12.25" style="32" customWidth="1"/>
    <col min="31" max="32" width="10" style="32" customWidth="1"/>
    <col min="33" max="33" width="10.875" style="32" customWidth="1"/>
    <col min="34" max="34" width="12.125" style="32" customWidth="1"/>
    <col min="35" max="36" width="10" style="32" customWidth="1"/>
    <col min="37" max="37" width="10.5" style="32" customWidth="1"/>
    <col min="38" max="16384" width="9" style="32"/>
  </cols>
  <sheetData>
    <row r="1" spans="1:41" ht="14.25" thickBot="1" x14ac:dyDescent="0.35"/>
    <row r="2" spans="1:41" ht="16.5" customHeight="1" x14ac:dyDescent="0.3">
      <c r="A2" s="90"/>
      <c r="B2" s="91"/>
      <c r="C2" s="91"/>
      <c r="D2" s="91"/>
      <c r="E2" s="91"/>
      <c r="F2" s="91"/>
      <c r="G2" s="91"/>
      <c r="H2" s="92"/>
      <c r="I2" s="211" t="s">
        <v>22</v>
      </c>
      <c r="J2" s="187"/>
      <c r="K2" s="187"/>
      <c r="L2" s="187"/>
      <c r="M2" s="187"/>
      <c r="N2" s="188"/>
      <c r="O2" s="208" t="s">
        <v>1056</v>
      </c>
      <c r="P2" s="208"/>
      <c r="Q2" s="208"/>
      <c r="R2" s="208"/>
      <c r="S2" s="208"/>
      <c r="T2" s="209"/>
      <c r="U2" s="203" t="s">
        <v>236</v>
      </c>
      <c r="V2" s="203"/>
      <c r="W2" s="203"/>
      <c r="X2" s="203"/>
      <c r="Y2" s="203"/>
      <c r="Z2" s="204"/>
      <c r="AA2" s="86"/>
      <c r="AB2" s="87"/>
      <c r="AC2" s="215" t="s">
        <v>201</v>
      </c>
      <c r="AD2" s="216"/>
      <c r="AE2" s="217"/>
      <c r="AF2" s="218" t="s">
        <v>203</v>
      </c>
      <c r="AG2" s="219"/>
      <c r="AH2" s="220"/>
      <c r="AI2" s="103" t="s">
        <v>558</v>
      </c>
      <c r="AJ2" s="104"/>
      <c r="AK2" s="212" t="s">
        <v>196</v>
      </c>
      <c r="AL2" s="213"/>
      <c r="AM2" s="213"/>
      <c r="AN2" s="213"/>
      <c r="AO2" s="214"/>
    </row>
    <row r="3" spans="1:41" ht="17.25" customHeight="1" thickBot="1" x14ac:dyDescent="0.35">
      <c r="A3" s="67" t="s">
        <v>0</v>
      </c>
      <c r="B3" s="69" t="s">
        <v>1</v>
      </c>
      <c r="C3" s="69" t="s">
        <v>2</v>
      </c>
      <c r="D3" s="69" t="s">
        <v>3</v>
      </c>
      <c r="E3" s="69" t="s">
        <v>5</v>
      </c>
      <c r="F3" s="69" t="s">
        <v>54</v>
      </c>
      <c r="G3" s="69" t="s">
        <v>55</v>
      </c>
      <c r="H3" s="79" t="s">
        <v>21</v>
      </c>
      <c r="I3" s="82" t="s">
        <v>195</v>
      </c>
      <c r="J3" s="61" t="s">
        <v>63</v>
      </c>
      <c r="K3" s="61" t="s">
        <v>64</v>
      </c>
      <c r="L3" s="61" t="s">
        <v>65</v>
      </c>
      <c r="M3" s="61" t="s">
        <v>15</v>
      </c>
      <c r="N3" s="83" t="s">
        <v>43</v>
      </c>
      <c r="O3" s="28" t="s">
        <v>67</v>
      </c>
      <c r="P3" s="28" t="s">
        <v>60</v>
      </c>
      <c r="Q3" s="46" t="s">
        <v>49</v>
      </c>
      <c r="R3" s="28" t="s">
        <v>61</v>
      </c>
      <c r="S3" s="46" t="s">
        <v>62</v>
      </c>
      <c r="T3" s="93" t="s">
        <v>73</v>
      </c>
      <c r="U3" s="30" t="s">
        <v>67</v>
      </c>
      <c r="V3" s="30" t="s">
        <v>60</v>
      </c>
      <c r="W3" s="45" t="s">
        <v>49</v>
      </c>
      <c r="X3" s="30" t="s">
        <v>61</v>
      </c>
      <c r="Y3" s="45" t="s">
        <v>62</v>
      </c>
      <c r="Z3" s="80" t="s">
        <v>73</v>
      </c>
      <c r="AA3" s="88" t="s">
        <v>57</v>
      </c>
      <c r="AB3" s="89" t="s">
        <v>6</v>
      </c>
      <c r="AC3" s="97" t="s">
        <v>197</v>
      </c>
      <c r="AD3" s="98" t="s">
        <v>202</v>
      </c>
      <c r="AE3" s="99" t="s">
        <v>198</v>
      </c>
      <c r="AF3" s="100" t="s">
        <v>197</v>
      </c>
      <c r="AG3" s="101" t="s">
        <v>202</v>
      </c>
      <c r="AH3" s="102" t="s">
        <v>198</v>
      </c>
      <c r="AI3" s="95" t="s">
        <v>199</v>
      </c>
      <c r="AJ3" s="96" t="s">
        <v>200</v>
      </c>
      <c r="AK3" s="108" t="s">
        <v>189</v>
      </c>
      <c r="AL3" s="105" t="s">
        <v>188</v>
      </c>
      <c r="AM3" s="106" t="s">
        <v>66</v>
      </c>
      <c r="AN3" s="105" t="s">
        <v>57</v>
      </c>
      <c r="AO3" s="107" t="s">
        <v>6</v>
      </c>
    </row>
    <row r="4" spans="1:41" ht="16.5" x14ac:dyDescent="0.3">
      <c r="A4" s="25">
        <v>3</v>
      </c>
      <c r="B4" s="25">
        <v>88</v>
      </c>
      <c r="C4" s="25" t="s">
        <v>112</v>
      </c>
      <c r="D4" s="25">
        <v>2015</v>
      </c>
      <c r="E4" s="25" t="s">
        <v>69</v>
      </c>
      <c r="F4" s="40" t="s">
        <v>1050</v>
      </c>
      <c r="G4" s="40" t="s">
        <v>132</v>
      </c>
      <c r="H4" s="40" t="s">
        <v>77</v>
      </c>
      <c r="I4" s="40" t="s">
        <v>193</v>
      </c>
      <c r="J4" s="40" t="s">
        <v>162</v>
      </c>
      <c r="K4" s="40" t="s">
        <v>161</v>
      </c>
      <c r="L4" s="40" t="s">
        <v>164</v>
      </c>
      <c r="M4" s="40"/>
      <c r="N4" s="40" t="s">
        <v>163</v>
      </c>
      <c r="O4" s="40"/>
      <c r="P4" s="40"/>
      <c r="Q4" s="40"/>
      <c r="R4" s="40"/>
      <c r="S4" s="40"/>
      <c r="T4" s="40"/>
      <c r="U4" s="94"/>
      <c r="V4" s="94"/>
      <c r="W4" s="94"/>
      <c r="X4" s="94"/>
      <c r="Y4" s="94"/>
      <c r="Z4" s="94"/>
      <c r="AA4" s="94"/>
      <c r="AB4" s="40"/>
      <c r="AC4" s="40"/>
      <c r="AD4" s="40"/>
      <c r="AE4" s="40"/>
      <c r="AF4" s="40"/>
      <c r="AG4" s="40"/>
      <c r="AH4" s="40"/>
      <c r="AI4" s="40"/>
      <c r="AJ4" s="40"/>
      <c r="AK4" s="40" t="s">
        <v>204</v>
      </c>
      <c r="AL4" s="40"/>
      <c r="AM4" s="40"/>
      <c r="AN4" s="40">
        <v>4.7E-2</v>
      </c>
      <c r="AO4" s="40"/>
    </row>
    <row r="5" spans="1:41" ht="16.5" x14ac:dyDescent="0.3">
      <c r="A5" s="25">
        <v>3</v>
      </c>
      <c r="B5" s="25">
        <v>88</v>
      </c>
      <c r="C5" s="25" t="s">
        <v>112</v>
      </c>
      <c r="D5" s="25">
        <v>2015</v>
      </c>
      <c r="E5" s="25" t="s">
        <v>69</v>
      </c>
      <c r="F5" s="40" t="s">
        <v>139</v>
      </c>
      <c r="G5" s="40" t="s">
        <v>132</v>
      </c>
      <c r="H5" s="40" t="s">
        <v>77</v>
      </c>
      <c r="I5" s="40" t="s">
        <v>193</v>
      </c>
      <c r="J5" s="40" t="s">
        <v>162</v>
      </c>
      <c r="K5" s="40" t="s">
        <v>161</v>
      </c>
      <c r="L5" s="40" t="s">
        <v>100</v>
      </c>
      <c r="M5" s="40"/>
      <c r="N5" s="40" t="s">
        <v>163</v>
      </c>
      <c r="O5" s="40"/>
      <c r="P5" s="40"/>
      <c r="Q5" s="40"/>
      <c r="R5" s="40"/>
      <c r="S5" s="40"/>
      <c r="T5" s="40"/>
      <c r="U5" s="94"/>
      <c r="V5" s="94"/>
      <c r="W5" s="94"/>
      <c r="X5" s="94"/>
      <c r="Y5" s="94"/>
      <c r="Z5" s="94"/>
      <c r="AA5" s="94"/>
      <c r="AB5" s="40"/>
      <c r="AC5" s="40"/>
      <c r="AD5" s="40"/>
      <c r="AE5" s="40"/>
      <c r="AF5" s="40"/>
      <c r="AG5" s="40"/>
      <c r="AH5" s="40"/>
      <c r="AI5" s="40"/>
      <c r="AJ5" s="40"/>
      <c r="AK5" s="40" t="s">
        <v>204</v>
      </c>
      <c r="AL5" s="40"/>
      <c r="AM5" s="40"/>
      <c r="AN5" s="40">
        <v>0.4</v>
      </c>
      <c r="AO5" s="40"/>
    </row>
    <row r="6" spans="1:41" x14ac:dyDescent="0.3">
      <c r="A6" s="25">
        <v>5</v>
      </c>
      <c r="B6" s="25">
        <v>1255</v>
      </c>
      <c r="C6" s="25" t="s">
        <v>361</v>
      </c>
      <c r="D6" s="25">
        <v>2014</v>
      </c>
      <c r="E6" s="40" t="s">
        <v>75</v>
      </c>
      <c r="F6" s="40" t="s">
        <v>114</v>
      </c>
      <c r="G6" s="40" t="s">
        <v>132</v>
      </c>
      <c r="H6" s="40" t="s">
        <v>229</v>
      </c>
      <c r="I6" s="40" t="s">
        <v>409</v>
      </c>
      <c r="J6" s="40" t="s">
        <v>412</v>
      </c>
      <c r="K6" s="40"/>
      <c r="L6" s="40" t="s">
        <v>410</v>
      </c>
      <c r="M6" s="40" t="s">
        <v>411</v>
      </c>
      <c r="N6" s="40"/>
      <c r="O6" s="40">
        <v>56</v>
      </c>
      <c r="P6" s="40"/>
      <c r="Q6" s="113"/>
      <c r="R6" s="40">
        <v>5.4</v>
      </c>
      <c r="S6" s="40"/>
      <c r="T6" s="40"/>
      <c r="U6" s="40">
        <v>47</v>
      </c>
      <c r="V6" s="40"/>
      <c r="W6" s="40"/>
      <c r="X6" s="40">
        <v>9.2140000000000004</v>
      </c>
      <c r="Y6" s="40"/>
      <c r="Z6" s="40"/>
      <c r="AA6" s="40">
        <v>0.66</v>
      </c>
      <c r="AB6" s="40"/>
      <c r="AC6" s="40"/>
      <c r="AD6" s="40"/>
      <c r="AE6" s="40"/>
      <c r="AF6" s="40"/>
      <c r="AG6" s="40"/>
      <c r="AH6" s="40"/>
      <c r="AI6" s="40"/>
      <c r="AJ6" s="40"/>
      <c r="AK6" s="40"/>
      <c r="AL6" s="40"/>
      <c r="AM6" s="40"/>
      <c r="AN6" s="40"/>
      <c r="AO6" s="40"/>
    </row>
    <row r="7" spans="1:41" x14ac:dyDescent="0.3">
      <c r="A7" s="25">
        <v>6</v>
      </c>
      <c r="B7" s="25">
        <v>1553</v>
      </c>
      <c r="C7" s="25" t="s">
        <v>420</v>
      </c>
      <c r="D7" s="25">
        <v>2012</v>
      </c>
      <c r="E7" s="40" t="s">
        <v>69</v>
      </c>
      <c r="F7" s="40" t="s">
        <v>1039</v>
      </c>
      <c r="G7" s="40" t="s">
        <v>435</v>
      </c>
      <c r="H7" s="40" t="s">
        <v>229</v>
      </c>
      <c r="I7" s="40" t="s">
        <v>456</v>
      </c>
      <c r="J7" s="40" t="s">
        <v>458</v>
      </c>
      <c r="K7" s="40" t="s">
        <v>1040</v>
      </c>
      <c r="L7" s="40" t="s">
        <v>459</v>
      </c>
      <c r="M7" s="40"/>
      <c r="N7" s="40"/>
      <c r="O7" s="40">
        <v>220</v>
      </c>
      <c r="P7" s="40"/>
      <c r="Q7" s="113"/>
      <c r="R7" s="40">
        <v>65.2</v>
      </c>
      <c r="S7" s="40">
        <v>32</v>
      </c>
      <c r="T7" s="40"/>
      <c r="U7" s="40">
        <v>212</v>
      </c>
      <c r="V7" s="40"/>
      <c r="W7" s="40"/>
      <c r="X7" s="40">
        <v>73.8</v>
      </c>
      <c r="Y7" s="40">
        <v>22</v>
      </c>
      <c r="Z7" s="40"/>
      <c r="AA7" s="40">
        <v>2E-3</v>
      </c>
      <c r="AB7" s="40"/>
      <c r="AC7" s="40" t="s">
        <v>460</v>
      </c>
      <c r="AD7" s="40">
        <v>4.5999999999999996</v>
      </c>
      <c r="AE7" s="40">
        <v>39.9</v>
      </c>
      <c r="AF7" s="40" t="s">
        <v>461</v>
      </c>
      <c r="AG7" s="40">
        <v>-10.1</v>
      </c>
      <c r="AH7" s="40">
        <v>21.3</v>
      </c>
      <c r="AI7" s="40" t="s">
        <v>450</v>
      </c>
      <c r="AJ7" s="40"/>
      <c r="AK7" s="40"/>
      <c r="AL7" s="40"/>
      <c r="AM7" s="40"/>
      <c r="AN7" s="40"/>
      <c r="AO7" s="40"/>
    </row>
    <row r="8" spans="1:41" x14ac:dyDescent="0.3">
      <c r="A8" s="25">
        <v>6</v>
      </c>
      <c r="B8" s="25">
        <v>1553</v>
      </c>
      <c r="C8" s="25" t="s">
        <v>420</v>
      </c>
      <c r="D8" s="25">
        <v>2012</v>
      </c>
      <c r="E8" s="40" t="s">
        <v>69</v>
      </c>
      <c r="F8" s="40" t="s">
        <v>440</v>
      </c>
      <c r="G8" s="40" t="s">
        <v>435</v>
      </c>
      <c r="H8" s="40" t="s">
        <v>229</v>
      </c>
      <c r="I8" s="40" t="s">
        <v>456</v>
      </c>
      <c r="J8" s="40" t="s">
        <v>458</v>
      </c>
      <c r="K8" s="40" t="s">
        <v>457</v>
      </c>
      <c r="L8" s="40" t="s">
        <v>462</v>
      </c>
      <c r="M8" s="40"/>
      <c r="N8" s="40"/>
      <c r="O8" s="40">
        <v>220</v>
      </c>
      <c r="P8" s="40"/>
      <c r="Q8" s="113"/>
      <c r="R8" s="40">
        <v>53.7</v>
      </c>
      <c r="S8" s="40">
        <v>29.7</v>
      </c>
      <c r="T8" s="40"/>
      <c r="U8" s="40">
        <v>212</v>
      </c>
      <c r="V8" s="40"/>
      <c r="W8" s="40"/>
      <c r="X8" s="40">
        <v>77.599999999999994</v>
      </c>
      <c r="Y8" s="40">
        <v>30.5</v>
      </c>
      <c r="Z8" s="40"/>
      <c r="AA8" s="40"/>
      <c r="AB8" s="40"/>
      <c r="AC8" s="40" t="s">
        <v>460</v>
      </c>
      <c r="AD8" s="40">
        <v>-5.0999999999999996</v>
      </c>
      <c r="AE8" s="40">
        <v>47</v>
      </c>
      <c r="AF8" s="40" t="s">
        <v>461</v>
      </c>
      <c r="AG8" s="40">
        <v>-6.5</v>
      </c>
      <c r="AH8" s="40">
        <v>24.9</v>
      </c>
      <c r="AI8" s="40">
        <v>0.8</v>
      </c>
      <c r="AJ8" s="40"/>
      <c r="AK8" s="40"/>
      <c r="AL8" s="40"/>
      <c r="AM8" s="40"/>
      <c r="AN8" s="40"/>
      <c r="AO8" s="40"/>
    </row>
    <row r="9" spans="1:41" x14ac:dyDescent="0.3">
      <c r="A9" s="25">
        <v>6</v>
      </c>
      <c r="B9" s="25">
        <v>1553</v>
      </c>
      <c r="C9" s="25" t="s">
        <v>420</v>
      </c>
      <c r="D9" s="25">
        <v>2012</v>
      </c>
      <c r="E9" s="40" t="s">
        <v>69</v>
      </c>
      <c r="F9" s="40" t="s">
        <v>440</v>
      </c>
      <c r="G9" s="40" t="s">
        <v>435</v>
      </c>
      <c r="H9" s="40" t="s">
        <v>229</v>
      </c>
      <c r="I9" s="40" t="s">
        <v>456</v>
      </c>
      <c r="J9" s="40" t="s">
        <v>458</v>
      </c>
      <c r="K9" s="40" t="s">
        <v>457</v>
      </c>
      <c r="L9" s="40" t="s">
        <v>463</v>
      </c>
      <c r="M9" s="40"/>
      <c r="N9" s="40"/>
      <c r="O9" s="40">
        <v>220</v>
      </c>
      <c r="P9" s="40"/>
      <c r="Q9" s="113"/>
      <c r="R9" s="40">
        <v>60.1</v>
      </c>
      <c r="S9" s="40">
        <v>31.4</v>
      </c>
      <c r="T9" s="40"/>
      <c r="U9" s="40">
        <v>212</v>
      </c>
      <c r="V9" s="40"/>
      <c r="W9" s="40"/>
      <c r="X9" s="40">
        <v>76</v>
      </c>
      <c r="Y9" s="40">
        <v>21.2</v>
      </c>
      <c r="Z9" s="40"/>
      <c r="AA9" s="40">
        <v>0.4</v>
      </c>
      <c r="AB9" s="40"/>
      <c r="AC9" s="40" t="s">
        <v>460</v>
      </c>
      <c r="AD9" s="40">
        <v>-8.9</v>
      </c>
      <c r="AE9" s="40">
        <v>36.700000000000003</v>
      </c>
      <c r="AF9" s="40" t="s">
        <v>461</v>
      </c>
      <c r="AG9" s="40">
        <v>-11.2</v>
      </c>
      <c r="AH9" s="40">
        <v>14.2</v>
      </c>
      <c r="AI9" s="40">
        <v>0.7</v>
      </c>
      <c r="AJ9" s="40"/>
      <c r="AK9" s="40"/>
      <c r="AL9" s="40"/>
      <c r="AM9" s="40"/>
      <c r="AN9" s="40"/>
      <c r="AO9" s="40"/>
    </row>
    <row r="10" spans="1:41" x14ac:dyDescent="0.3">
      <c r="A10" s="25">
        <v>8</v>
      </c>
      <c r="B10" s="25">
        <v>1577</v>
      </c>
      <c r="C10" s="25" t="s">
        <v>520</v>
      </c>
      <c r="D10" s="25">
        <v>2012</v>
      </c>
      <c r="E10" s="40" t="s">
        <v>69</v>
      </c>
      <c r="F10" s="25" t="s">
        <v>522</v>
      </c>
      <c r="G10" s="40" t="s">
        <v>435</v>
      </c>
      <c r="H10" s="40" t="s">
        <v>485</v>
      </c>
      <c r="I10" s="40" t="s">
        <v>456</v>
      </c>
      <c r="J10" s="40" t="s">
        <v>552</v>
      </c>
      <c r="K10" s="40"/>
      <c r="L10" s="40" t="s">
        <v>555</v>
      </c>
      <c r="M10" s="40" t="s">
        <v>286</v>
      </c>
      <c r="N10" s="40"/>
      <c r="O10" s="40">
        <v>30</v>
      </c>
      <c r="P10" s="40"/>
      <c r="Q10" s="40"/>
      <c r="R10" s="40">
        <v>1.7</v>
      </c>
      <c r="S10" s="40">
        <v>0.6</v>
      </c>
      <c r="T10" s="40"/>
      <c r="U10" s="40">
        <v>48</v>
      </c>
      <c r="V10" s="40"/>
      <c r="W10" s="40"/>
      <c r="X10" s="40">
        <v>1.7</v>
      </c>
      <c r="Y10" s="40">
        <v>0.9</v>
      </c>
      <c r="Z10" s="40"/>
      <c r="AA10" s="40"/>
      <c r="AB10" s="40"/>
      <c r="AC10" s="40" t="s">
        <v>553</v>
      </c>
      <c r="AD10" s="40">
        <v>0.2</v>
      </c>
      <c r="AE10" s="40">
        <v>0.3</v>
      </c>
      <c r="AF10" s="40" t="s">
        <v>353</v>
      </c>
      <c r="AG10" s="40">
        <v>0.4</v>
      </c>
      <c r="AH10" s="40">
        <v>0.5</v>
      </c>
      <c r="AI10" s="40">
        <v>0.04</v>
      </c>
      <c r="AJ10" s="40"/>
      <c r="AK10" s="40"/>
      <c r="AL10" s="40"/>
      <c r="AM10" s="40"/>
      <c r="AN10" s="40"/>
      <c r="AO10" s="40"/>
    </row>
    <row r="11" spans="1:41" x14ac:dyDescent="0.3">
      <c r="A11" s="25">
        <v>8</v>
      </c>
      <c r="B11" s="25">
        <v>1577</v>
      </c>
      <c r="C11" s="25" t="s">
        <v>520</v>
      </c>
      <c r="D11" s="25">
        <v>2012</v>
      </c>
      <c r="E11" s="40" t="s">
        <v>69</v>
      </c>
      <c r="F11" s="25" t="s">
        <v>522</v>
      </c>
      <c r="G11" s="40" t="s">
        <v>435</v>
      </c>
      <c r="H11" s="40" t="s">
        <v>485</v>
      </c>
      <c r="I11" s="40" t="s">
        <v>456</v>
      </c>
      <c r="J11" s="40" t="s">
        <v>554</v>
      </c>
      <c r="K11" s="40"/>
      <c r="L11" s="40" t="s">
        <v>555</v>
      </c>
      <c r="M11" s="40"/>
      <c r="N11" s="40"/>
      <c r="O11" s="40">
        <v>30</v>
      </c>
      <c r="P11" s="40"/>
      <c r="Q11" s="40"/>
      <c r="R11" s="40">
        <v>14.4</v>
      </c>
      <c r="S11" s="40">
        <v>21</v>
      </c>
      <c r="T11" s="40"/>
      <c r="U11" s="40">
        <v>48</v>
      </c>
      <c r="V11" s="40"/>
      <c r="W11" s="40"/>
      <c r="X11" s="40">
        <v>35.1</v>
      </c>
      <c r="Y11" s="40">
        <v>42</v>
      </c>
      <c r="Z11" s="40"/>
      <c r="AA11" s="40">
        <v>1.2999999999999999E-2</v>
      </c>
      <c r="AB11" s="40"/>
      <c r="AC11" s="40"/>
      <c r="AD11" s="40"/>
      <c r="AE11" s="40"/>
      <c r="AF11" s="40"/>
      <c r="AG11" s="40"/>
      <c r="AH11" s="40"/>
      <c r="AI11" s="40"/>
      <c r="AJ11" s="40"/>
      <c r="AK11" s="40"/>
      <c r="AL11" s="40"/>
      <c r="AM11" s="40"/>
      <c r="AN11" s="40"/>
      <c r="AO11" s="40"/>
    </row>
    <row r="12" spans="1:41" x14ac:dyDescent="0.3">
      <c r="A12" s="25">
        <v>8</v>
      </c>
      <c r="B12" s="25">
        <v>1577</v>
      </c>
      <c r="C12" s="25" t="s">
        <v>520</v>
      </c>
      <c r="D12" s="25">
        <v>2012</v>
      </c>
      <c r="E12" s="40" t="s">
        <v>69</v>
      </c>
      <c r="F12" s="25" t="s">
        <v>522</v>
      </c>
      <c r="G12" s="40" t="s">
        <v>435</v>
      </c>
      <c r="H12" s="40" t="s">
        <v>485</v>
      </c>
      <c r="I12" s="40" t="s">
        <v>456</v>
      </c>
      <c r="J12" s="40" t="s">
        <v>458</v>
      </c>
      <c r="K12" s="40" t="s">
        <v>1043</v>
      </c>
      <c r="L12" s="40" t="s">
        <v>555</v>
      </c>
      <c r="M12" s="32" t="s">
        <v>288</v>
      </c>
      <c r="N12" s="40"/>
      <c r="O12" s="40">
        <v>30</v>
      </c>
      <c r="P12" s="40"/>
      <c r="Q12" s="40"/>
      <c r="R12" s="40">
        <v>47.5</v>
      </c>
      <c r="S12" s="40">
        <v>14.8</v>
      </c>
      <c r="T12" s="40"/>
      <c r="U12" s="40">
        <v>48</v>
      </c>
      <c r="V12" s="40"/>
      <c r="W12" s="40"/>
      <c r="X12" s="40">
        <v>47.5</v>
      </c>
      <c r="Y12" s="40">
        <v>18.399999999999999</v>
      </c>
      <c r="Z12" s="40"/>
      <c r="AA12" s="40">
        <v>0.6</v>
      </c>
      <c r="AB12" s="40"/>
      <c r="AC12" s="40" t="s">
        <v>556</v>
      </c>
      <c r="AD12" s="40">
        <v>7.3</v>
      </c>
      <c r="AE12" s="40">
        <v>12.2</v>
      </c>
      <c r="AF12" s="40" t="s">
        <v>557</v>
      </c>
      <c r="AG12" s="40">
        <v>14.5</v>
      </c>
      <c r="AH12" s="40">
        <v>16.399999999999999</v>
      </c>
      <c r="AI12" s="40">
        <v>0.02</v>
      </c>
      <c r="AJ12" s="40"/>
      <c r="AK12" s="40"/>
      <c r="AL12" s="40"/>
      <c r="AM12" s="40"/>
      <c r="AN12" s="40"/>
      <c r="AO12" s="40"/>
    </row>
    <row r="13" spans="1:41" x14ac:dyDescent="0.3">
      <c r="A13" s="25">
        <v>8</v>
      </c>
      <c r="B13" s="25">
        <v>1577</v>
      </c>
      <c r="C13" s="25" t="s">
        <v>520</v>
      </c>
      <c r="D13" s="25">
        <v>2012</v>
      </c>
      <c r="E13" s="40" t="s">
        <v>69</v>
      </c>
      <c r="F13" s="25" t="s">
        <v>1042</v>
      </c>
      <c r="G13" s="40" t="s">
        <v>435</v>
      </c>
      <c r="H13" s="40" t="s">
        <v>485</v>
      </c>
      <c r="I13" s="40" t="s">
        <v>456</v>
      </c>
      <c r="J13" s="40" t="s">
        <v>1044</v>
      </c>
      <c r="K13" s="40"/>
      <c r="L13" s="40" t="s">
        <v>555</v>
      </c>
      <c r="M13" s="40"/>
      <c r="N13" s="40"/>
      <c r="O13" s="40">
        <v>30</v>
      </c>
      <c r="P13" s="40"/>
      <c r="Q13" s="40"/>
      <c r="R13" s="40">
        <v>11</v>
      </c>
      <c r="S13" s="40">
        <v>16.100000000000001</v>
      </c>
      <c r="T13" s="40"/>
      <c r="U13" s="40">
        <v>48</v>
      </c>
      <c r="V13" s="40"/>
      <c r="W13" s="40"/>
      <c r="X13" s="40">
        <v>21.4</v>
      </c>
      <c r="Y13" s="40">
        <v>21.9</v>
      </c>
      <c r="Z13" s="40"/>
      <c r="AA13" s="40">
        <v>1.7999999999999999E-2</v>
      </c>
      <c r="AB13" s="40"/>
      <c r="AC13" s="40"/>
      <c r="AD13" s="40"/>
      <c r="AE13" s="40"/>
      <c r="AF13" s="40"/>
      <c r="AG13" s="40"/>
      <c r="AH13" s="40"/>
      <c r="AI13" s="40"/>
      <c r="AJ13" s="40"/>
      <c r="AK13" s="40"/>
      <c r="AL13" s="40"/>
      <c r="AM13" s="40"/>
      <c r="AN13" s="40"/>
      <c r="AO13" s="40"/>
    </row>
    <row r="14" spans="1:41" x14ac:dyDescent="0.3">
      <c r="A14" s="25">
        <v>8</v>
      </c>
      <c r="B14" s="25">
        <v>1577</v>
      </c>
      <c r="C14" s="25" t="s">
        <v>520</v>
      </c>
      <c r="D14" s="25">
        <v>2012</v>
      </c>
      <c r="E14" s="40" t="s">
        <v>69</v>
      </c>
      <c r="F14" s="25" t="s">
        <v>522</v>
      </c>
      <c r="G14" s="40" t="s">
        <v>435</v>
      </c>
      <c r="H14" s="40" t="s">
        <v>485</v>
      </c>
      <c r="I14" s="40" t="s">
        <v>456</v>
      </c>
      <c r="J14" s="40" t="s">
        <v>559</v>
      </c>
      <c r="K14" s="40"/>
      <c r="L14" s="40" t="s">
        <v>555</v>
      </c>
      <c r="M14" s="40"/>
      <c r="N14" s="40"/>
      <c r="O14" s="40">
        <v>30</v>
      </c>
      <c r="P14" s="40"/>
      <c r="Q14" s="40"/>
      <c r="R14" s="40">
        <v>2.9</v>
      </c>
      <c r="S14" s="40">
        <v>0.6</v>
      </c>
      <c r="T14" s="40"/>
      <c r="U14" s="40">
        <v>48</v>
      </c>
      <c r="V14" s="40"/>
      <c r="W14" s="40"/>
      <c r="X14" s="40">
        <v>2.9</v>
      </c>
      <c r="Y14" s="40">
        <v>0.7</v>
      </c>
      <c r="Z14" s="40"/>
      <c r="AA14" s="40">
        <v>0.9</v>
      </c>
      <c r="AB14" s="40"/>
      <c r="AC14" s="40" t="s">
        <v>560</v>
      </c>
      <c r="AD14" s="40">
        <v>0.1</v>
      </c>
      <c r="AE14" s="40">
        <v>0.5</v>
      </c>
      <c r="AF14" s="40" t="s">
        <v>561</v>
      </c>
      <c r="AG14" s="40">
        <v>0.5</v>
      </c>
      <c r="AH14" s="40">
        <v>0.7</v>
      </c>
      <c r="AI14" s="40">
        <v>2.3E-2</v>
      </c>
      <c r="AJ14" s="40"/>
      <c r="AK14" s="40"/>
      <c r="AL14" s="40"/>
      <c r="AM14" s="40"/>
      <c r="AN14" s="40"/>
      <c r="AO14" s="40"/>
    </row>
    <row r="15" spans="1:41" x14ac:dyDescent="0.3">
      <c r="A15" s="25">
        <v>9</v>
      </c>
      <c r="B15" s="25">
        <v>1720</v>
      </c>
      <c r="C15" s="25" t="s">
        <v>603</v>
      </c>
      <c r="D15" s="25">
        <v>2011</v>
      </c>
      <c r="E15" s="40" t="s">
        <v>69</v>
      </c>
      <c r="F15" s="25" t="s">
        <v>1038</v>
      </c>
      <c r="G15" s="40" t="s">
        <v>622</v>
      </c>
      <c r="H15" s="40" t="s">
        <v>626</v>
      </c>
      <c r="I15" s="40" t="s">
        <v>660</v>
      </c>
      <c r="J15" s="40" t="s">
        <v>102</v>
      </c>
      <c r="K15" s="40" t="s">
        <v>1041</v>
      </c>
      <c r="L15" s="40" t="s">
        <v>664</v>
      </c>
      <c r="M15" s="32" t="s">
        <v>288</v>
      </c>
      <c r="N15" s="40"/>
      <c r="O15" s="40">
        <v>41</v>
      </c>
      <c r="P15" s="40"/>
      <c r="Q15" s="40"/>
      <c r="R15" s="40">
        <v>7.8</v>
      </c>
      <c r="S15" s="40">
        <v>3.1</v>
      </c>
      <c r="T15" s="40"/>
      <c r="U15" s="40">
        <v>82</v>
      </c>
      <c r="V15" s="40"/>
      <c r="W15" s="40"/>
      <c r="X15" s="40">
        <v>9.8000000000000007</v>
      </c>
      <c r="Y15" s="40">
        <v>2.2999999999999998</v>
      </c>
      <c r="Z15" s="40"/>
      <c r="AA15" s="40">
        <v>0.60199999999999998</v>
      </c>
      <c r="AB15" s="40"/>
      <c r="AC15" s="40" t="s">
        <v>662</v>
      </c>
      <c r="AD15" s="40"/>
      <c r="AE15" s="40"/>
      <c r="AF15" s="40" t="s">
        <v>663</v>
      </c>
      <c r="AG15" s="40"/>
      <c r="AH15" s="40"/>
      <c r="AI15" s="40"/>
      <c r="AJ15" s="40"/>
      <c r="AK15" s="40"/>
      <c r="AL15" s="40"/>
      <c r="AM15" s="40"/>
      <c r="AN15" s="40"/>
      <c r="AO15" s="40"/>
    </row>
    <row r="16" spans="1:41" x14ac:dyDescent="0.3">
      <c r="A16" s="25">
        <v>12</v>
      </c>
      <c r="B16" s="25">
        <v>2082</v>
      </c>
      <c r="C16" s="25" t="s">
        <v>685</v>
      </c>
      <c r="D16" s="25">
        <v>2008</v>
      </c>
      <c r="E16" s="40" t="s">
        <v>69</v>
      </c>
      <c r="F16" s="25" t="s">
        <v>415</v>
      </c>
      <c r="G16" s="40" t="s">
        <v>622</v>
      </c>
      <c r="H16" s="40" t="s">
        <v>671</v>
      </c>
      <c r="I16" s="40" t="s">
        <v>701</v>
      </c>
      <c r="J16" s="40" t="s">
        <v>702</v>
      </c>
      <c r="K16" s="40" t="s">
        <v>703</v>
      </c>
      <c r="L16" s="40"/>
      <c r="M16" s="40"/>
      <c r="N16" s="40"/>
      <c r="O16" s="40">
        <v>58</v>
      </c>
      <c r="P16" s="40"/>
      <c r="Q16" s="40"/>
      <c r="R16" s="40">
        <v>4.9000000000000004</v>
      </c>
      <c r="S16" s="40"/>
      <c r="T16" s="40"/>
      <c r="U16" s="40">
        <v>15</v>
      </c>
      <c r="V16" s="40"/>
      <c r="W16" s="40"/>
      <c r="X16" s="40">
        <v>4.8</v>
      </c>
      <c r="Y16" s="40"/>
      <c r="Z16" s="40"/>
      <c r="AA16" s="40" t="s">
        <v>704</v>
      </c>
      <c r="AB16" s="40"/>
      <c r="AC16" s="40"/>
      <c r="AD16" s="40"/>
      <c r="AE16" s="40"/>
      <c r="AF16" s="40"/>
      <c r="AG16" s="40"/>
      <c r="AH16" s="40"/>
      <c r="AI16" s="40"/>
      <c r="AJ16" s="40"/>
      <c r="AK16" s="40"/>
      <c r="AL16" s="40"/>
      <c r="AM16" s="40"/>
      <c r="AN16" s="40"/>
      <c r="AO16" s="40"/>
    </row>
    <row r="17" spans="1:41" x14ac:dyDescent="0.3">
      <c r="A17" s="25">
        <v>12</v>
      </c>
      <c r="B17" s="25">
        <v>2082</v>
      </c>
      <c r="C17" s="25" t="s">
        <v>685</v>
      </c>
      <c r="D17" s="25">
        <v>2008</v>
      </c>
      <c r="E17" s="40" t="s">
        <v>69</v>
      </c>
      <c r="F17" s="25" t="s">
        <v>1051</v>
      </c>
      <c r="G17" s="40" t="s">
        <v>622</v>
      </c>
      <c r="H17" s="40" t="s">
        <v>671</v>
      </c>
      <c r="I17" s="40" t="s">
        <v>705</v>
      </c>
      <c r="J17" s="40" t="s">
        <v>706</v>
      </c>
      <c r="K17" s="40"/>
      <c r="L17" s="40"/>
      <c r="M17" s="40"/>
      <c r="N17" s="40"/>
      <c r="O17" s="40"/>
      <c r="P17" s="40">
        <v>19</v>
      </c>
      <c r="Q17" s="40"/>
      <c r="R17" s="40"/>
      <c r="S17" s="40"/>
      <c r="T17" s="40"/>
      <c r="U17" s="40"/>
      <c r="V17" s="40">
        <v>4</v>
      </c>
      <c r="W17" s="40"/>
      <c r="X17" s="40"/>
      <c r="Y17" s="40"/>
      <c r="Z17" s="40"/>
      <c r="AA17" s="40"/>
      <c r="AB17" s="40"/>
      <c r="AC17" s="40"/>
      <c r="AD17" s="40"/>
      <c r="AE17" s="40"/>
      <c r="AF17" s="40"/>
      <c r="AG17" s="40"/>
      <c r="AH17" s="40"/>
      <c r="AI17" s="40"/>
      <c r="AJ17" s="40"/>
      <c r="AK17" s="40"/>
      <c r="AL17" s="40"/>
      <c r="AM17" s="40"/>
      <c r="AN17" s="40"/>
      <c r="AO17" s="40"/>
    </row>
    <row r="18" spans="1:41" x14ac:dyDescent="0.3">
      <c r="A18" s="25">
        <v>12</v>
      </c>
      <c r="B18" s="25">
        <v>2082</v>
      </c>
      <c r="C18" s="25" t="s">
        <v>685</v>
      </c>
      <c r="D18" s="25">
        <v>2008</v>
      </c>
      <c r="E18" s="40" t="s">
        <v>69</v>
      </c>
      <c r="F18" s="25" t="s">
        <v>415</v>
      </c>
      <c r="G18" s="40" t="s">
        <v>622</v>
      </c>
      <c r="H18" s="40" t="s">
        <v>671</v>
      </c>
      <c r="I18" s="40" t="s">
        <v>701</v>
      </c>
      <c r="J18" s="40" t="s">
        <v>707</v>
      </c>
      <c r="K18" s="40"/>
      <c r="L18" s="40"/>
      <c r="M18" s="40" t="s">
        <v>708</v>
      </c>
      <c r="N18" s="40"/>
      <c r="O18" s="40"/>
      <c r="P18" s="40"/>
      <c r="Q18" s="40"/>
      <c r="R18" s="40">
        <v>27.5</v>
      </c>
      <c r="S18" s="40"/>
      <c r="T18" s="40"/>
      <c r="U18" s="40"/>
      <c r="V18" s="40"/>
      <c r="W18" s="40"/>
      <c r="X18" s="40">
        <v>18</v>
      </c>
      <c r="Y18" s="40"/>
      <c r="Z18" s="40"/>
      <c r="AA18" s="40"/>
      <c r="AB18" s="40"/>
      <c r="AC18" s="40"/>
      <c r="AD18" s="40"/>
      <c r="AE18" s="40"/>
      <c r="AF18" s="40"/>
      <c r="AG18" s="40"/>
      <c r="AH18" s="40"/>
      <c r="AI18" s="40"/>
      <c r="AJ18" s="40"/>
      <c r="AK18" s="40"/>
      <c r="AL18" s="40"/>
      <c r="AM18" s="40"/>
      <c r="AN18" s="40"/>
      <c r="AO18" s="40"/>
    </row>
    <row r="19" spans="1:41" x14ac:dyDescent="0.3">
      <c r="A19" s="25">
        <v>12</v>
      </c>
      <c r="B19" s="25">
        <v>2082</v>
      </c>
      <c r="C19" s="25" t="s">
        <v>685</v>
      </c>
      <c r="D19" s="25">
        <v>2008</v>
      </c>
      <c r="E19" s="40" t="s">
        <v>69</v>
      </c>
      <c r="F19" s="25" t="s">
        <v>415</v>
      </c>
      <c r="G19" s="40" t="s">
        <v>622</v>
      </c>
      <c r="H19" s="40" t="s">
        <v>671</v>
      </c>
      <c r="I19" s="40" t="s">
        <v>701</v>
      </c>
      <c r="J19" s="40" t="s">
        <v>710</v>
      </c>
      <c r="K19" s="40"/>
      <c r="L19" s="40"/>
      <c r="M19" s="40" t="s">
        <v>708</v>
      </c>
      <c r="N19" s="40"/>
      <c r="O19" s="40"/>
      <c r="P19" s="40"/>
      <c r="Q19" s="40"/>
      <c r="R19" s="40">
        <v>17.5</v>
      </c>
      <c r="S19" s="40"/>
      <c r="T19" s="40"/>
      <c r="U19" s="40"/>
      <c r="V19" s="40"/>
      <c r="W19" s="40"/>
      <c r="X19" s="40">
        <v>4</v>
      </c>
      <c r="Y19" s="40"/>
      <c r="Z19" s="40"/>
      <c r="AA19" s="40" t="s">
        <v>709</v>
      </c>
      <c r="AB19" s="40"/>
      <c r="AC19" s="40"/>
      <c r="AD19" s="40"/>
      <c r="AE19" s="40"/>
      <c r="AF19" s="40"/>
      <c r="AG19" s="40"/>
      <c r="AH19" s="40"/>
      <c r="AI19" s="40"/>
      <c r="AJ19" s="40"/>
      <c r="AK19" s="40"/>
      <c r="AL19" s="40"/>
      <c r="AM19" s="40"/>
      <c r="AN19" s="40"/>
      <c r="AO19" s="40"/>
    </row>
    <row r="20" spans="1:41" x14ac:dyDescent="0.3">
      <c r="A20" s="25">
        <v>13</v>
      </c>
      <c r="B20" s="25">
        <v>2123</v>
      </c>
      <c r="C20" s="25" t="s">
        <v>711</v>
      </c>
      <c r="D20" s="25">
        <v>2008</v>
      </c>
      <c r="E20" s="40" t="s">
        <v>69</v>
      </c>
      <c r="F20" s="25" t="s">
        <v>1045</v>
      </c>
      <c r="G20" s="40" t="s">
        <v>622</v>
      </c>
      <c r="H20" s="40" t="s">
        <v>680</v>
      </c>
      <c r="I20" s="40" t="s">
        <v>660</v>
      </c>
      <c r="J20" s="40" t="s">
        <v>742</v>
      </c>
      <c r="K20" s="40"/>
      <c r="L20" s="40" t="s">
        <v>758</v>
      </c>
      <c r="M20" s="40" t="s">
        <v>743</v>
      </c>
      <c r="N20" s="40"/>
      <c r="O20" s="40">
        <v>13</v>
      </c>
      <c r="P20" s="40">
        <v>1.4</v>
      </c>
      <c r="Q20" s="40" t="s">
        <v>744</v>
      </c>
      <c r="R20" s="40"/>
      <c r="S20" s="40"/>
      <c r="T20" s="40"/>
      <c r="U20" s="40">
        <v>14</v>
      </c>
      <c r="V20" s="40">
        <v>1.5</v>
      </c>
      <c r="W20" s="40" t="s">
        <v>745</v>
      </c>
      <c r="X20" s="40"/>
      <c r="Y20" s="40"/>
      <c r="Z20" s="40"/>
      <c r="AA20" s="40">
        <v>0.1</v>
      </c>
      <c r="AB20" s="40"/>
      <c r="AC20" s="40" t="s">
        <v>746</v>
      </c>
      <c r="AD20" s="40"/>
      <c r="AE20" s="40"/>
      <c r="AF20" s="40" t="s">
        <v>747</v>
      </c>
      <c r="AG20" s="40"/>
      <c r="AH20" s="40"/>
      <c r="AI20" s="40"/>
      <c r="AJ20" s="40"/>
      <c r="AK20" s="40"/>
      <c r="AL20" s="40"/>
      <c r="AM20" s="40"/>
      <c r="AN20" s="40"/>
      <c r="AO20" s="40"/>
    </row>
    <row r="21" spans="1:41" x14ac:dyDescent="0.3">
      <c r="A21" s="25">
        <v>13</v>
      </c>
      <c r="B21" s="25">
        <v>2123</v>
      </c>
      <c r="C21" s="25" t="s">
        <v>711</v>
      </c>
      <c r="D21" s="25">
        <v>2008</v>
      </c>
      <c r="E21" s="40" t="s">
        <v>69</v>
      </c>
      <c r="F21" s="25" t="s">
        <v>714</v>
      </c>
      <c r="G21" s="40" t="s">
        <v>622</v>
      </c>
      <c r="H21" s="40" t="s">
        <v>680</v>
      </c>
      <c r="I21" s="40" t="s">
        <v>660</v>
      </c>
      <c r="J21" s="40" t="s">
        <v>748</v>
      </c>
      <c r="K21" s="40"/>
      <c r="L21" s="40" t="s">
        <v>758</v>
      </c>
      <c r="M21" s="40"/>
      <c r="N21" s="40"/>
      <c r="O21" s="40">
        <v>13</v>
      </c>
      <c r="P21" s="40">
        <v>20</v>
      </c>
      <c r="Q21" s="40" t="s">
        <v>749</v>
      </c>
      <c r="R21" s="40"/>
      <c r="S21" s="40"/>
      <c r="T21" s="40"/>
      <c r="U21" s="40">
        <v>14</v>
      </c>
      <c r="V21" s="40">
        <v>30</v>
      </c>
      <c r="W21" s="40" t="s">
        <v>750</v>
      </c>
      <c r="X21" s="40"/>
      <c r="Y21" s="40"/>
      <c r="Z21" s="40"/>
      <c r="AA21" s="40">
        <v>0.38</v>
      </c>
      <c r="AB21" s="40"/>
      <c r="AC21" s="40"/>
      <c r="AD21" s="40"/>
      <c r="AE21" s="40"/>
      <c r="AF21" s="40"/>
      <c r="AG21" s="40"/>
      <c r="AH21" s="40"/>
      <c r="AI21" s="40"/>
      <c r="AJ21" s="40"/>
      <c r="AK21" s="40"/>
      <c r="AL21" s="40"/>
      <c r="AM21" s="40"/>
      <c r="AN21" s="40"/>
      <c r="AO21" s="40"/>
    </row>
    <row r="22" spans="1:41" x14ac:dyDescent="0.3">
      <c r="A22" s="25">
        <v>13</v>
      </c>
      <c r="B22" s="25">
        <v>2123</v>
      </c>
      <c r="C22" s="25" t="s">
        <v>711</v>
      </c>
      <c r="D22" s="25">
        <v>2008</v>
      </c>
      <c r="E22" s="40" t="s">
        <v>69</v>
      </c>
      <c r="F22" s="25" t="s">
        <v>714</v>
      </c>
      <c r="G22" s="40" t="s">
        <v>622</v>
      </c>
      <c r="H22" s="40" t="s">
        <v>680</v>
      </c>
      <c r="I22" s="40" t="s">
        <v>660</v>
      </c>
      <c r="J22" s="40" t="s">
        <v>661</v>
      </c>
      <c r="K22" s="40" t="s">
        <v>519</v>
      </c>
      <c r="L22" s="40" t="s">
        <v>667</v>
      </c>
      <c r="M22" s="40"/>
      <c r="N22" s="40"/>
      <c r="O22" s="40">
        <v>13</v>
      </c>
      <c r="P22" s="40">
        <v>48</v>
      </c>
      <c r="Q22" s="40" t="s">
        <v>752</v>
      </c>
      <c r="R22" s="40"/>
      <c r="S22" s="40"/>
      <c r="T22" s="40"/>
      <c r="U22" s="40">
        <v>14</v>
      </c>
      <c r="V22" s="40">
        <v>51.5</v>
      </c>
      <c r="W22" s="40" t="s">
        <v>754</v>
      </c>
      <c r="X22" s="40"/>
      <c r="Y22" s="40"/>
      <c r="Z22" s="40"/>
      <c r="AA22" s="40">
        <v>0.13</v>
      </c>
      <c r="AB22" s="40"/>
      <c r="AC22" s="40" t="s">
        <v>756</v>
      </c>
      <c r="AD22" s="40"/>
      <c r="AE22" s="40"/>
      <c r="AF22" s="40" t="s">
        <v>757</v>
      </c>
      <c r="AG22" s="40"/>
      <c r="AH22" s="40"/>
      <c r="AI22" s="40"/>
      <c r="AJ22" s="40"/>
      <c r="AK22" s="40"/>
      <c r="AL22" s="40"/>
      <c r="AM22" s="40"/>
      <c r="AN22" s="40"/>
      <c r="AO22" s="40"/>
    </row>
    <row r="23" spans="1:41" x14ac:dyDescent="0.3">
      <c r="A23" s="25">
        <v>13</v>
      </c>
      <c r="B23" s="25">
        <v>2123</v>
      </c>
      <c r="C23" s="25" t="s">
        <v>711</v>
      </c>
      <c r="D23" s="25">
        <v>2008</v>
      </c>
      <c r="E23" s="40" t="s">
        <v>69</v>
      </c>
      <c r="F23" s="25" t="s">
        <v>714</v>
      </c>
      <c r="G23" s="40" t="s">
        <v>622</v>
      </c>
      <c r="H23" s="40" t="s">
        <v>680</v>
      </c>
      <c r="I23" s="40" t="s">
        <v>660</v>
      </c>
      <c r="J23" s="40" t="s">
        <v>751</v>
      </c>
      <c r="K23" s="40" t="s">
        <v>519</v>
      </c>
      <c r="L23" s="40" t="s">
        <v>667</v>
      </c>
      <c r="M23" s="40"/>
      <c r="N23" s="40"/>
      <c r="O23" s="40">
        <v>13</v>
      </c>
      <c r="P23" s="40">
        <v>26.1</v>
      </c>
      <c r="Q23" s="40" t="s">
        <v>753</v>
      </c>
      <c r="R23" s="40"/>
      <c r="S23" s="40"/>
      <c r="T23" s="40"/>
      <c r="U23" s="40">
        <v>14</v>
      </c>
      <c r="V23" s="40">
        <v>23.5</v>
      </c>
      <c r="W23" s="40" t="s">
        <v>755</v>
      </c>
      <c r="X23" s="40"/>
      <c r="Y23" s="40"/>
      <c r="Z23" s="40"/>
      <c r="AA23" s="40">
        <v>0.27</v>
      </c>
      <c r="AB23" s="40"/>
      <c r="AC23" s="40"/>
      <c r="AD23" s="40"/>
      <c r="AE23" s="40"/>
      <c r="AF23" s="40"/>
      <c r="AG23" s="40"/>
      <c r="AH23" s="40"/>
      <c r="AI23" s="40"/>
      <c r="AJ23" s="40"/>
      <c r="AK23" s="40"/>
      <c r="AL23" s="40"/>
      <c r="AM23" s="40"/>
      <c r="AN23" s="40"/>
      <c r="AO23" s="40"/>
    </row>
    <row r="24" spans="1:41" x14ac:dyDescent="0.3">
      <c r="A24" s="25">
        <v>14</v>
      </c>
      <c r="B24" s="25">
        <v>2135</v>
      </c>
      <c r="C24" s="25" t="s">
        <v>764</v>
      </c>
      <c r="D24" s="25">
        <v>2008</v>
      </c>
      <c r="E24" s="25" t="s">
        <v>712</v>
      </c>
      <c r="F24" s="25" t="s">
        <v>766</v>
      </c>
      <c r="G24" s="40" t="s">
        <v>773</v>
      </c>
      <c r="H24" s="40" t="s">
        <v>775</v>
      </c>
      <c r="I24" s="40" t="s">
        <v>660</v>
      </c>
      <c r="J24" s="40" t="s">
        <v>774</v>
      </c>
      <c r="K24" s="40"/>
      <c r="L24" s="40" t="s">
        <v>778</v>
      </c>
      <c r="M24" s="40" t="s">
        <v>780</v>
      </c>
      <c r="N24" s="40"/>
      <c r="O24" s="40">
        <v>49</v>
      </c>
      <c r="P24" s="40"/>
      <c r="Q24" s="40"/>
      <c r="R24" s="40">
        <v>-4.1900000000000004</v>
      </c>
      <c r="S24" s="40"/>
      <c r="T24" s="40"/>
      <c r="U24" s="40">
        <v>55</v>
      </c>
      <c r="V24" s="40"/>
      <c r="W24" s="40"/>
      <c r="X24" s="40">
        <v>-1.61</v>
      </c>
      <c r="Y24" s="40"/>
      <c r="Z24" s="40"/>
      <c r="AA24" s="40" t="s">
        <v>667</v>
      </c>
      <c r="AB24" s="40"/>
      <c r="AC24" s="40">
        <v>56.21</v>
      </c>
      <c r="AD24" s="40"/>
      <c r="AE24" s="40"/>
      <c r="AF24" s="40">
        <v>63.2</v>
      </c>
      <c r="AG24" s="40"/>
      <c r="AH24" s="40"/>
      <c r="AI24" s="40"/>
      <c r="AJ24" s="40"/>
      <c r="AK24" s="40"/>
      <c r="AL24" s="40"/>
      <c r="AM24" s="40"/>
      <c r="AN24" s="40"/>
      <c r="AO24" s="40"/>
    </row>
    <row r="25" spans="1:41" x14ac:dyDescent="0.3">
      <c r="A25" s="25">
        <v>14</v>
      </c>
      <c r="B25" s="25">
        <v>2135</v>
      </c>
      <c r="C25" s="25" t="s">
        <v>764</v>
      </c>
      <c r="D25" s="25">
        <v>2008</v>
      </c>
      <c r="E25" s="25" t="s">
        <v>712</v>
      </c>
      <c r="F25" s="25" t="s">
        <v>766</v>
      </c>
      <c r="G25" s="40" t="s">
        <v>773</v>
      </c>
      <c r="H25" s="40" t="s">
        <v>776</v>
      </c>
      <c r="I25" s="40" t="s">
        <v>660</v>
      </c>
      <c r="J25" s="40" t="s">
        <v>774</v>
      </c>
      <c r="K25" s="40"/>
      <c r="L25" s="40" t="s">
        <v>778</v>
      </c>
      <c r="M25" s="40" t="s">
        <v>780</v>
      </c>
      <c r="N25" s="40"/>
      <c r="O25" s="40">
        <v>49</v>
      </c>
      <c r="P25" s="40"/>
      <c r="Q25" s="40"/>
      <c r="R25" s="40">
        <v>-4.1900000000000004</v>
      </c>
      <c r="S25" s="40"/>
      <c r="T25" s="40"/>
      <c r="U25" s="40">
        <v>37</v>
      </c>
      <c r="V25" s="40"/>
      <c r="W25" s="40"/>
      <c r="X25" s="40">
        <v>-11.58</v>
      </c>
      <c r="Y25" s="40"/>
      <c r="Z25" s="40"/>
      <c r="AA25" s="40">
        <v>7.0000000000000007E-2</v>
      </c>
      <c r="AB25" s="40"/>
      <c r="AC25" s="40">
        <v>56.21</v>
      </c>
      <c r="AD25" s="40"/>
      <c r="AE25" s="40"/>
      <c r="AF25" s="40">
        <v>71.97</v>
      </c>
      <c r="AG25" s="40"/>
      <c r="AH25" s="40"/>
      <c r="AI25" s="40"/>
      <c r="AJ25" s="40"/>
      <c r="AK25" s="40"/>
      <c r="AL25" s="40"/>
      <c r="AM25" s="40"/>
      <c r="AN25" s="40"/>
      <c r="AO25" s="40"/>
    </row>
    <row r="26" spans="1:41" x14ac:dyDescent="0.3">
      <c r="A26" s="25">
        <v>14</v>
      </c>
      <c r="B26" s="25">
        <v>2135</v>
      </c>
      <c r="C26" s="25" t="s">
        <v>764</v>
      </c>
      <c r="D26" s="25">
        <v>2008</v>
      </c>
      <c r="E26" s="25" t="s">
        <v>712</v>
      </c>
      <c r="F26" s="25" t="s">
        <v>1046</v>
      </c>
      <c r="G26" s="40" t="s">
        <v>773</v>
      </c>
      <c r="H26" s="40" t="s">
        <v>777</v>
      </c>
      <c r="I26" s="40" t="s">
        <v>660</v>
      </c>
      <c r="J26" s="40" t="s">
        <v>774</v>
      </c>
      <c r="K26" s="40"/>
      <c r="L26" s="40" t="s">
        <v>778</v>
      </c>
      <c r="M26" s="40" t="s">
        <v>780</v>
      </c>
      <c r="N26" s="40"/>
      <c r="O26" s="40">
        <v>49</v>
      </c>
      <c r="P26" s="40"/>
      <c r="Q26" s="40"/>
      <c r="R26" s="40">
        <v>-4.1900000000000004</v>
      </c>
      <c r="S26" s="40"/>
      <c r="T26" s="40"/>
      <c r="U26" s="40">
        <v>6</v>
      </c>
      <c r="V26" s="40"/>
      <c r="W26" s="40"/>
      <c r="X26" s="40">
        <v>-14.39</v>
      </c>
      <c r="Y26" s="40"/>
      <c r="Z26" s="40"/>
      <c r="AA26" s="40" t="s">
        <v>667</v>
      </c>
      <c r="AB26" s="40"/>
      <c r="AC26" s="40">
        <v>56.21</v>
      </c>
      <c r="AD26" s="40"/>
      <c r="AE26" s="40"/>
      <c r="AF26" s="40">
        <v>63.44</v>
      </c>
      <c r="AG26" s="40"/>
      <c r="AH26" s="40"/>
      <c r="AI26" s="40"/>
      <c r="AJ26" s="40"/>
      <c r="AK26" s="40"/>
      <c r="AL26" s="40"/>
      <c r="AM26" s="40"/>
      <c r="AN26" s="40"/>
      <c r="AO26" s="40"/>
    </row>
    <row r="27" spans="1:41" x14ac:dyDescent="0.3">
      <c r="A27" s="25">
        <v>14</v>
      </c>
      <c r="B27" s="25">
        <v>2135</v>
      </c>
      <c r="C27" s="25" t="s">
        <v>764</v>
      </c>
      <c r="D27" s="25">
        <v>2008</v>
      </c>
      <c r="E27" s="25" t="s">
        <v>712</v>
      </c>
      <c r="F27" s="25" t="s">
        <v>766</v>
      </c>
      <c r="G27" s="40" t="s">
        <v>773</v>
      </c>
      <c r="H27" s="40" t="s">
        <v>775</v>
      </c>
      <c r="I27" s="40" t="s">
        <v>660</v>
      </c>
      <c r="J27" s="40" t="s">
        <v>774</v>
      </c>
      <c r="K27" s="40"/>
      <c r="L27" s="40" t="s">
        <v>779</v>
      </c>
      <c r="M27" s="40" t="s">
        <v>780</v>
      </c>
      <c r="N27" s="40"/>
      <c r="O27" s="40">
        <v>49</v>
      </c>
      <c r="P27" s="40"/>
      <c r="Q27" s="40"/>
      <c r="R27" s="40">
        <v>-4.54</v>
      </c>
      <c r="S27" s="40"/>
      <c r="T27" s="40"/>
      <c r="U27" s="40">
        <v>55</v>
      </c>
      <c r="V27" s="40"/>
      <c r="W27" s="40"/>
      <c r="X27" s="40">
        <v>-2.2400000000000002</v>
      </c>
      <c r="Y27" s="40"/>
      <c r="Z27" s="40"/>
      <c r="AA27" s="40" t="s">
        <v>667</v>
      </c>
      <c r="AB27" s="40"/>
      <c r="AC27" s="40">
        <v>56.21</v>
      </c>
      <c r="AD27" s="40"/>
      <c r="AE27" s="40"/>
      <c r="AF27" s="40">
        <v>63.2</v>
      </c>
      <c r="AG27" s="40"/>
      <c r="AH27" s="40"/>
      <c r="AI27" s="40"/>
      <c r="AJ27" s="40"/>
      <c r="AK27" s="40"/>
      <c r="AL27" s="40"/>
      <c r="AM27" s="40"/>
      <c r="AN27" s="40"/>
      <c r="AO27" s="40"/>
    </row>
    <row r="28" spans="1:41" x14ac:dyDescent="0.3">
      <c r="A28" s="25">
        <v>14</v>
      </c>
      <c r="B28" s="25">
        <v>2135</v>
      </c>
      <c r="C28" s="25" t="s">
        <v>764</v>
      </c>
      <c r="D28" s="25">
        <v>2008</v>
      </c>
      <c r="E28" s="25" t="s">
        <v>712</v>
      </c>
      <c r="F28" s="25" t="s">
        <v>766</v>
      </c>
      <c r="G28" s="40" t="s">
        <v>773</v>
      </c>
      <c r="H28" s="40" t="s">
        <v>776</v>
      </c>
      <c r="I28" s="40" t="s">
        <v>660</v>
      </c>
      <c r="J28" s="40" t="s">
        <v>774</v>
      </c>
      <c r="K28" s="40"/>
      <c r="L28" s="40" t="s">
        <v>779</v>
      </c>
      <c r="M28" s="40" t="s">
        <v>780</v>
      </c>
      <c r="N28" s="40"/>
      <c r="O28" s="40">
        <v>49</v>
      </c>
      <c r="P28" s="40"/>
      <c r="Q28" s="40"/>
      <c r="R28" s="40">
        <v>-4.54</v>
      </c>
      <c r="S28" s="40"/>
      <c r="T28" s="40"/>
      <c r="U28" s="40">
        <v>37</v>
      </c>
      <c r="V28" s="40"/>
      <c r="W28" s="40"/>
      <c r="X28" s="40">
        <v>-1.65</v>
      </c>
      <c r="Y28" s="40"/>
      <c r="Z28" s="40"/>
      <c r="AA28" s="40" t="s">
        <v>667</v>
      </c>
      <c r="AB28" s="40"/>
      <c r="AC28" s="40">
        <v>56.21</v>
      </c>
      <c r="AD28" s="40"/>
      <c r="AE28" s="40"/>
      <c r="AF28" s="40">
        <v>71.97</v>
      </c>
      <c r="AG28" s="40"/>
      <c r="AH28" s="40"/>
      <c r="AI28" s="40"/>
      <c r="AJ28" s="40"/>
      <c r="AK28" s="40"/>
      <c r="AL28" s="40"/>
      <c r="AM28" s="40"/>
      <c r="AN28" s="40"/>
      <c r="AO28" s="40"/>
    </row>
    <row r="29" spans="1:41" x14ac:dyDescent="0.3">
      <c r="A29" s="25">
        <v>14</v>
      </c>
      <c r="B29" s="25">
        <v>2135</v>
      </c>
      <c r="C29" s="25" t="s">
        <v>764</v>
      </c>
      <c r="D29" s="25">
        <v>2008</v>
      </c>
      <c r="E29" s="25" t="s">
        <v>712</v>
      </c>
      <c r="F29" s="25" t="s">
        <v>766</v>
      </c>
      <c r="G29" s="40" t="s">
        <v>773</v>
      </c>
      <c r="H29" s="40" t="s">
        <v>777</v>
      </c>
      <c r="I29" s="40" t="s">
        <v>660</v>
      </c>
      <c r="J29" s="40" t="s">
        <v>774</v>
      </c>
      <c r="K29" s="40"/>
      <c r="L29" s="40" t="s">
        <v>779</v>
      </c>
      <c r="M29" s="40" t="s">
        <v>780</v>
      </c>
      <c r="N29" s="40"/>
      <c r="O29" s="40">
        <v>49</v>
      </c>
      <c r="P29" s="40"/>
      <c r="Q29" s="40"/>
      <c r="R29" s="40">
        <v>-4.54</v>
      </c>
      <c r="S29" s="40"/>
      <c r="T29" s="40"/>
      <c r="U29" s="40">
        <v>6</v>
      </c>
      <c r="V29" s="40"/>
      <c r="W29" s="40"/>
      <c r="X29" s="40">
        <v>-2.61</v>
      </c>
      <c r="Y29" s="40"/>
      <c r="Z29" s="40"/>
      <c r="AA29" s="40" t="s">
        <v>667</v>
      </c>
      <c r="AB29" s="40"/>
      <c r="AC29" s="40">
        <v>56.21</v>
      </c>
      <c r="AD29" s="40"/>
      <c r="AE29" s="40"/>
      <c r="AF29" s="40">
        <v>63.44</v>
      </c>
      <c r="AG29" s="40"/>
      <c r="AH29" s="40"/>
      <c r="AI29" s="40"/>
      <c r="AJ29" s="40"/>
      <c r="AK29" s="40"/>
      <c r="AL29" s="40"/>
      <c r="AM29" s="40"/>
      <c r="AN29" s="40"/>
      <c r="AO29" s="40"/>
    </row>
    <row r="30" spans="1:41" x14ac:dyDescent="0.3">
      <c r="A30" s="25">
        <v>14</v>
      </c>
      <c r="B30" s="25">
        <v>2135</v>
      </c>
      <c r="C30" s="25" t="s">
        <v>764</v>
      </c>
      <c r="D30" s="25">
        <v>2008</v>
      </c>
      <c r="E30" s="25" t="s">
        <v>712</v>
      </c>
      <c r="F30" s="25" t="s">
        <v>766</v>
      </c>
      <c r="G30" s="40" t="s">
        <v>773</v>
      </c>
      <c r="H30" s="40" t="s">
        <v>775</v>
      </c>
      <c r="I30" s="40" t="s">
        <v>660</v>
      </c>
      <c r="J30" s="40" t="s">
        <v>774</v>
      </c>
      <c r="K30" s="40"/>
      <c r="L30" s="40" t="s">
        <v>673</v>
      </c>
      <c r="M30" s="40" t="s">
        <v>780</v>
      </c>
      <c r="N30" s="40"/>
      <c r="O30" s="40">
        <v>49</v>
      </c>
      <c r="P30" s="40"/>
      <c r="Q30" s="40"/>
      <c r="R30" s="40">
        <v>-1.95</v>
      </c>
      <c r="S30" s="40"/>
      <c r="T30" s="40"/>
      <c r="U30" s="40">
        <v>55</v>
      </c>
      <c r="V30" s="40"/>
      <c r="W30" s="40"/>
      <c r="X30" s="40">
        <v>3.74</v>
      </c>
      <c r="Y30" s="40"/>
      <c r="Z30" s="40"/>
      <c r="AA30" s="40" t="s">
        <v>667</v>
      </c>
      <c r="AB30" s="40"/>
      <c r="AC30" s="40">
        <v>56.21</v>
      </c>
      <c r="AD30" s="40"/>
      <c r="AE30" s="40"/>
      <c r="AF30" s="40">
        <v>63.2</v>
      </c>
      <c r="AG30" s="40"/>
      <c r="AH30" s="40"/>
      <c r="AI30" s="40"/>
      <c r="AJ30" s="40"/>
      <c r="AK30" s="40"/>
      <c r="AL30" s="40"/>
      <c r="AM30" s="40"/>
      <c r="AN30" s="40"/>
      <c r="AO30" s="40"/>
    </row>
    <row r="31" spans="1:41" x14ac:dyDescent="0.3">
      <c r="A31" s="25">
        <v>14</v>
      </c>
      <c r="B31" s="25">
        <v>2135</v>
      </c>
      <c r="C31" s="25" t="s">
        <v>764</v>
      </c>
      <c r="D31" s="25">
        <v>2008</v>
      </c>
      <c r="E31" s="25" t="s">
        <v>712</v>
      </c>
      <c r="F31" s="25" t="s">
        <v>766</v>
      </c>
      <c r="G31" s="40" t="s">
        <v>773</v>
      </c>
      <c r="H31" s="40" t="s">
        <v>776</v>
      </c>
      <c r="I31" s="40" t="s">
        <v>660</v>
      </c>
      <c r="J31" s="40" t="s">
        <v>774</v>
      </c>
      <c r="K31" s="40"/>
      <c r="L31" s="40" t="s">
        <v>673</v>
      </c>
      <c r="M31" s="40" t="s">
        <v>780</v>
      </c>
      <c r="N31" s="40"/>
      <c r="O31" s="40">
        <v>49</v>
      </c>
      <c r="P31" s="40"/>
      <c r="Q31" s="40"/>
      <c r="R31" s="40">
        <v>-1.95</v>
      </c>
      <c r="S31" s="40"/>
      <c r="T31" s="40"/>
      <c r="U31" s="40">
        <v>37</v>
      </c>
      <c r="V31" s="40"/>
      <c r="W31" s="40"/>
      <c r="X31" s="40">
        <v>4.12</v>
      </c>
      <c r="Y31" s="40"/>
      <c r="Z31" s="40"/>
      <c r="AA31" s="40" t="s">
        <v>667</v>
      </c>
      <c r="AB31" s="40"/>
      <c r="AC31" s="40">
        <v>56.21</v>
      </c>
      <c r="AD31" s="40"/>
      <c r="AE31" s="40"/>
      <c r="AF31" s="40">
        <v>71.97</v>
      </c>
      <c r="AG31" s="40"/>
      <c r="AH31" s="40"/>
      <c r="AI31" s="40"/>
      <c r="AJ31" s="40"/>
      <c r="AK31" s="40"/>
      <c r="AL31" s="40"/>
      <c r="AM31" s="40"/>
      <c r="AN31" s="40"/>
      <c r="AO31" s="40"/>
    </row>
    <row r="32" spans="1:41" x14ac:dyDescent="0.3">
      <c r="A32" s="25">
        <v>14</v>
      </c>
      <c r="B32" s="25">
        <v>2135</v>
      </c>
      <c r="C32" s="25" t="s">
        <v>764</v>
      </c>
      <c r="D32" s="25">
        <v>2008</v>
      </c>
      <c r="E32" s="25" t="s">
        <v>712</v>
      </c>
      <c r="F32" s="25" t="s">
        <v>766</v>
      </c>
      <c r="G32" s="40" t="s">
        <v>773</v>
      </c>
      <c r="H32" s="40" t="s">
        <v>777</v>
      </c>
      <c r="I32" s="40" t="s">
        <v>660</v>
      </c>
      <c r="J32" s="40" t="s">
        <v>774</v>
      </c>
      <c r="K32" s="40"/>
      <c r="L32" s="40" t="s">
        <v>673</v>
      </c>
      <c r="M32" s="40" t="s">
        <v>780</v>
      </c>
      <c r="N32" s="40"/>
      <c r="O32" s="40">
        <v>49</v>
      </c>
      <c r="P32" s="40"/>
      <c r="Q32" s="40"/>
      <c r="R32" s="40">
        <v>-1.95</v>
      </c>
      <c r="S32" s="40"/>
      <c r="T32" s="40"/>
      <c r="U32" s="40">
        <v>6</v>
      </c>
      <c r="V32" s="40"/>
      <c r="W32" s="40"/>
      <c r="X32" s="40">
        <v>7.81</v>
      </c>
      <c r="Y32" s="40"/>
      <c r="Z32" s="40"/>
      <c r="AA32" s="40" t="s">
        <v>667</v>
      </c>
      <c r="AB32" s="40"/>
      <c r="AC32" s="40">
        <v>56.21</v>
      </c>
      <c r="AD32" s="40"/>
      <c r="AE32" s="40"/>
      <c r="AF32" s="40">
        <v>63.44</v>
      </c>
      <c r="AG32" s="40"/>
      <c r="AH32" s="40"/>
      <c r="AI32" s="40"/>
      <c r="AJ32" s="40"/>
      <c r="AK32" s="40"/>
      <c r="AL32" s="40"/>
      <c r="AM32" s="40"/>
      <c r="AN32" s="40"/>
      <c r="AO32" s="40"/>
    </row>
    <row r="33" spans="1:41" x14ac:dyDescent="0.3">
      <c r="A33" s="25">
        <v>16</v>
      </c>
      <c r="B33" s="25">
        <v>2283</v>
      </c>
      <c r="C33" s="25" t="s">
        <v>800</v>
      </c>
      <c r="D33" s="25">
        <v>2007</v>
      </c>
      <c r="E33" s="40" t="s">
        <v>69</v>
      </c>
      <c r="F33" s="25" t="s">
        <v>1047</v>
      </c>
      <c r="G33" s="40" t="s">
        <v>622</v>
      </c>
      <c r="H33" s="40" t="s">
        <v>680</v>
      </c>
      <c r="I33" s="40" t="s">
        <v>660</v>
      </c>
      <c r="J33" s="40" t="s">
        <v>822</v>
      </c>
      <c r="K33" s="40"/>
      <c r="M33" s="40"/>
      <c r="N33" s="40"/>
      <c r="O33" s="40">
        <v>15</v>
      </c>
      <c r="P33" s="40"/>
      <c r="Q33" s="40"/>
      <c r="R33" s="40">
        <v>1.19</v>
      </c>
      <c r="S33" s="40">
        <v>0.28999999999999998</v>
      </c>
      <c r="T33" s="40"/>
      <c r="U33" s="40">
        <v>15</v>
      </c>
      <c r="V33" s="40"/>
      <c r="W33" s="40"/>
      <c r="X33" s="40">
        <v>1.18</v>
      </c>
      <c r="Y33" s="40">
        <v>0.24</v>
      </c>
      <c r="Z33" s="40"/>
      <c r="AA33" s="40">
        <v>0.89100000000000001</v>
      </c>
      <c r="AB33" s="40"/>
      <c r="AC33" s="40" t="s">
        <v>823</v>
      </c>
      <c r="AD33" s="40"/>
      <c r="AE33" s="40"/>
      <c r="AF33" s="40" t="s">
        <v>824</v>
      </c>
      <c r="AG33" s="40"/>
      <c r="AH33" s="40"/>
      <c r="AI33" s="40"/>
      <c r="AJ33" s="40"/>
      <c r="AK33" s="40"/>
      <c r="AL33" s="40"/>
      <c r="AM33" s="40"/>
      <c r="AN33" s="40"/>
      <c r="AO33" s="40"/>
    </row>
    <row r="34" spans="1:41" x14ac:dyDescent="0.3">
      <c r="A34" s="25">
        <v>17</v>
      </c>
      <c r="B34" s="25">
        <v>2333</v>
      </c>
      <c r="C34" s="25" t="s">
        <v>827</v>
      </c>
      <c r="D34" s="25">
        <v>2006</v>
      </c>
      <c r="E34" s="40" t="s">
        <v>69</v>
      </c>
      <c r="F34" s="25" t="s">
        <v>1049</v>
      </c>
      <c r="G34" s="40" t="s">
        <v>843</v>
      </c>
      <c r="H34" s="40" t="s">
        <v>847</v>
      </c>
      <c r="I34" s="40" t="s">
        <v>881</v>
      </c>
      <c r="J34" s="40" t="s">
        <v>882</v>
      </c>
      <c r="K34" s="40"/>
      <c r="L34" s="40"/>
      <c r="M34" s="40"/>
      <c r="N34" s="40"/>
      <c r="O34" s="40"/>
      <c r="P34" s="40"/>
      <c r="Q34" s="40"/>
      <c r="R34" s="40"/>
      <c r="S34" s="40"/>
      <c r="T34" s="40"/>
      <c r="U34" s="40"/>
      <c r="V34" s="40"/>
      <c r="W34" s="40"/>
      <c r="X34" s="40"/>
      <c r="Y34" s="40"/>
      <c r="Z34" s="40"/>
      <c r="AA34" s="40" t="s">
        <v>894</v>
      </c>
      <c r="AB34" s="40"/>
      <c r="AC34" s="40" t="s">
        <v>892</v>
      </c>
      <c r="AD34" s="40"/>
      <c r="AE34" s="40"/>
      <c r="AF34" s="40" t="s">
        <v>893</v>
      </c>
      <c r="AG34" s="40"/>
      <c r="AH34" s="40"/>
      <c r="AI34" s="40"/>
      <c r="AJ34" s="40"/>
      <c r="AK34" s="40"/>
      <c r="AL34" s="40"/>
      <c r="AM34" s="40"/>
      <c r="AN34" s="40"/>
      <c r="AO34" s="40"/>
    </row>
    <row r="35" spans="1:41" x14ac:dyDescent="0.3">
      <c r="A35" s="25">
        <v>18</v>
      </c>
      <c r="B35" s="25">
        <v>2369</v>
      </c>
      <c r="C35" s="25" t="s">
        <v>895</v>
      </c>
      <c r="D35" s="25">
        <v>2006</v>
      </c>
      <c r="E35" s="40" t="s">
        <v>69</v>
      </c>
      <c r="F35" s="25" t="s">
        <v>896</v>
      </c>
      <c r="G35" s="40" t="s">
        <v>843</v>
      </c>
      <c r="H35" s="40" t="s">
        <v>905</v>
      </c>
      <c r="I35" s="40" t="s">
        <v>295</v>
      </c>
      <c r="J35" s="40" t="s">
        <v>924</v>
      </c>
      <c r="K35" s="40"/>
      <c r="L35" s="40"/>
      <c r="M35" s="40" t="s">
        <v>925</v>
      </c>
      <c r="N35" s="40"/>
      <c r="O35" s="40">
        <v>11</v>
      </c>
      <c r="P35" s="40"/>
      <c r="Q35" s="40" t="s">
        <v>931</v>
      </c>
      <c r="R35" s="40">
        <v>23</v>
      </c>
      <c r="S35" s="40"/>
      <c r="T35" s="40"/>
      <c r="U35" s="40">
        <v>12</v>
      </c>
      <c r="V35" s="40"/>
      <c r="W35" s="40" t="s">
        <v>828</v>
      </c>
      <c r="X35" s="40">
        <v>29</v>
      </c>
      <c r="Y35" s="40"/>
      <c r="Z35" s="40"/>
      <c r="AA35" s="40">
        <v>0.41</v>
      </c>
      <c r="AB35" s="40"/>
      <c r="AC35" s="40"/>
      <c r="AD35" s="40"/>
      <c r="AE35" s="40"/>
      <c r="AF35" s="40"/>
      <c r="AG35" s="40"/>
      <c r="AH35" s="40"/>
      <c r="AI35" s="40"/>
      <c r="AJ35" s="40"/>
      <c r="AK35" s="40"/>
      <c r="AL35" s="40"/>
      <c r="AM35" s="40"/>
      <c r="AN35" s="40"/>
      <c r="AO35" s="40"/>
    </row>
    <row r="36" spans="1:41" x14ac:dyDescent="0.3">
      <c r="A36" s="25">
        <v>18</v>
      </c>
      <c r="B36" s="25">
        <v>2369</v>
      </c>
      <c r="C36" s="25" t="s">
        <v>895</v>
      </c>
      <c r="D36" s="25">
        <v>2006</v>
      </c>
      <c r="E36" s="40" t="s">
        <v>69</v>
      </c>
      <c r="F36" s="25" t="s">
        <v>1048</v>
      </c>
      <c r="G36" s="40" t="s">
        <v>843</v>
      </c>
      <c r="H36" s="40" t="s">
        <v>905</v>
      </c>
      <c r="I36" s="40" t="s">
        <v>881</v>
      </c>
      <c r="J36" s="40" t="s">
        <v>882</v>
      </c>
      <c r="K36" s="40"/>
      <c r="L36" s="40"/>
      <c r="M36" s="40" t="s">
        <v>932</v>
      </c>
      <c r="N36" s="40"/>
      <c r="O36" s="40">
        <v>11</v>
      </c>
      <c r="P36" s="40"/>
      <c r="Q36" s="40"/>
      <c r="R36" s="40">
        <v>1</v>
      </c>
      <c r="S36" s="40"/>
      <c r="T36" s="40"/>
      <c r="U36" s="40">
        <v>12</v>
      </c>
      <c r="V36" s="40"/>
      <c r="W36" s="40"/>
      <c r="X36" s="40">
        <v>1.1000000000000001</v>
      </c>
      <c r="Y36" s="40"/>
      <c r="Z36" s="40"/>
      <c r="AA36" s="40" t="s">
        <v>933</v>
      </c>
      <c r="AB36" s="40"/>
      <c r="AC36" s="40">
        <v>0.9</v>
      </c>
      <c r="AD36" s="40"/>
      <c r="AE36" s="40"/>
      <c r="AF36" s="40">
        <v>0.9</v>
      </c>
      <c r="AG36" s="40"/>
      <c r="AH36" s="40"/>
      <c r="AI36" s="40"/>
      <c r="AJ36" s="40"/>
      <c r="AK36" s="40"/>
      <c r="AL36" s="40"/>
      <c r="AM36" s="40"/>
      <c r="AN36" s="40"/>
      <c r="AO36" s="40"/>
    </row>
    <row r="37" spans="1:41" x14ac:dyDescent="0.3">
      <c r="A37" s="25">
        <v>19</v>
      </c>
      <c r="B37" s="25">
        <v>2402</v>
      </c>
      <c r="C37" s="25" t="s">
        <v>936</v>
      </c>
      <c r="D37" s="25">
        <v>2005</v>
      </c>
      <c r="E37" s="40" t="s">
        <v>69</v>
      </c>
      <c r="F37" s="25" t="s">
        <v>939</v>
      </c>
      <c r="G37" s="40" t="s">
        <v>843</v>
      </c>
      <c r="H37" s="40" t="s">
        <v>905</v>
      </c>
      <c r="I37" s="40" t="s">
        <v>881</v>
      </c>
      <c r="J37" s="40" t="s">
        <v>882</v>
      </c>
      <c r="K37" s="40"/>
      <c r="L37" s="40" t="s">
        <v>828</v>
      </c>
      <c r="M37" s="40" t="s">
        <v>932</v>
      </c>
      <c r="N37" s="40"/>
      <c r="O37" s="40">
        <v>89</v>
      </c>
      <c r="P37" s="40"/>
      <c r="Q37" s="40"/>
      <c r="R37" s="40">
        <v>124.6</v>
      </c>
      <c r="S37" s="40">
        <v>57.4</v>
      </c>
      <c r="T37" s="40"/>
      <c r="U37" s="40">
        <v>153</v>
      </c>
      <c r="V37" s="40"/>
      <c r="W37" s="40"/>
      <c r="X37" s="40">
        <v>112.2</v>
      </c>
      <c r="Y37" s="40">
        <v>81.3</v>
      </c>
      <c r="Z37" s="40"/>
      <c r="AA37" s="40">
        <v>0.31</v>
      </c>
      <c r="AB37" s="40"/>
      <c r="AC37" s="40" t="s">
        <v>1011</v>
      </c>
      <c r="AD37" s="40"/>
      <c r="AE37" s="40"/>
      <c r="AF37" s="40" t="s">
        <v>1012</v>
      </c>
      <c r="AG37" s="40"/>
      <c r="AH37" s="40"/>
      <c r="AI37" s="40"/>
      <c r="AJ37" s="40"/>
      <c r="AK37" s="40"/>
      <c r="AL37" s="40"/>
      <c r="AM37" s="40"/>
      <c r="AN37" s="40"/>
      <c r="AO37" s="40"/>
    </row>
    <row r="38" spans="1:41" x14ac:dyDescent="0.3">
      <c r="A38" s="25">
        <v>19</v>
      </c>
      <c r="B38" s="25">
        <v>2402</v>
      </c>
      <c r="C38" s="25" t="s">
        <v>936</v>
      </c>
      <c r="D38" s="25">
        <v>2005</v>
      </c>
      <c r="E38" s="40" t="s">
        <v>69</v>
      </c>
      <c r="F38" s="25" t="s">
        <v>939</v>
      </c>
      <c r="G38" s="40" t="s">
        <v>843</v>
      </c>
      <c r="H38" s="40" t="s">
        <v>905</v>
      </c>
      <c r="I38" s="40" t="s">
        <v>881</v>
      </c>
      <c r="J38" s="40" t="s">
        <v>748</v>
      </c>
      <c r="K38" s="40"/>
      <c r="L38" s="40"/>
      <c r="M38" s="40"/>
      <c r="N38" s="40"/>
      <c r="O38" s="40">
        <v>89</v>
      </c>
      <c r="P38" s="40"/>
      <c r="Q38" s="40"/>
      <c r="R38" s="40">
        <v>13.7</v>
      </c>
      <c r="S38" s="40">
        <v>37.9</v>
      </c>
      <c r="T38" s="40"/>
      <c r="U38" s="40">
        <v>153</v>
      </c>
      <c r="V38" s="40"/>
      <c r="W38" s="40"/>
      <c r="X38" s="40">
        <v>16.399999999999999</v>
      </c>
      <c r="Y38" s="40">
        <v>21</v>
      </c>
      <c r="Z38" s="40"/>
      <c r="AA38" s="40">
        <v>8.1000000000000003E-2</v>
      </c>
      <c r="AB38" s="40"/>
      <c r="AC38" s="40"/>
      <c r="AD38" s="40"/>
      <c r="AE38" s="40"/>
      <c r="AF38" s="40"/>
      <c r="AG38" s="40"/>
      <c r="AH38" s="40"/>
      <c r="AI38" s="40"/>
      <c r="AJ38" s="40"/>
      <c r="AK38" s="40"/>
      <c r="AL38" s="40"/>
      <c r="AM38" s="40"/>
      <c r="AN38" s="40"/>
      <c r="AO38" s="40"/>
    </row>
    <row r="39" spans="1:41" x14ac:dyDescent="0.3">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row>
    <row r="40" spans="1:41" x14ac:dyDescent="0.3">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row>
    <row r="41" spans="1:41" x14ac:dyDescent="0.3">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row>
    <row r="42" spans="1:41" x14ac:dyDescent="0.3">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row>
    <row r="43" spans="1:41" x14ac:dyDescent="0.3">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row>
    <row r="44" spans="1:41" x14ac:dyDescent="0.3">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row>
    <row r="45" spans="1:41" x14ac:dyDescent="0.3">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row>
    <row r="46" spans="1:41" x14ac:dyDescent="0.3">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row>
    <row r="47" spans="1:41" x14ac:dyDescent="0.3">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row>
    <row r="48" spans="1:41" x14ac:dyDescent="0.3">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row>
    <row r="49" spans="1:41" x14ac:dyDescent="0.3">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row>
    <row r="50" spans="1:41" x14ac:dyDescent="0.3">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row>
    <row r="51" spans="1:41" x14ac:dyDescent="0.3">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row>
    <row r="52" spans="1:41" x14ac:dyDescent="0.3">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row>
    <row r="53" spans="1:41" x14ac:dyDescent="0.3">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row>
    <row r="54" spans="1:41" x14ac:dyDescent="0.3">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row>
    <row r="55" spans="1:41" x14ac:dyDescent="0.3">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row>
    <row r="56" spans="1:41" x14ac:dyDescent="0.3">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row>
    <row r="57" spans="1:41" x14ac:dyDescent="0.3">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row>
    <row r="58" spans="1:41" x14ac:dyDescent="0.3">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row>
    <row r="59" spans="1:41" x14ac:dyDescent="0.3">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row>
    <row r="60" spans="1:41" x14ac:dyDescent="0.3">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row>
    <row r="61" spans="1:41" x14ac:dyDescent="0.3">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row>
    <row r="62" spans="1:41" x14ac:dyDescent="0.3">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row>
    <row r="63" spans="1:41" x14ac:dyDescent="0.3">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row>
    <row r="64" spans="1:41" x14ac:dyDescent="0.3">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row>
    <row r="65" spans="1:41" x14ac:dyDescent="0.3">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row>
    <row r="66" spans="1:41" x14ac:dyDescent="0.3">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row>
    <row r="67" spans="1:41" x14ac:dyDescent="0.3">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row>
    <row r="68" spans="1:41" x14ac:dyDescent="0.3">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row>
    <row r="69" spans="1:41" x14ac:dyDescent="0.3">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row>
    <row r="70" spans="1:41" x14ac:dyDescent="0.3">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row>
    <row r="71" spans="1:41" x14ac:dyDescent="0.3">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row>
    <row r="72" spans="1:41" x14ac:dyDescent="0.3">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row>
    <row r="73" spans="1:41" x14ac:dyDescent="0.3">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row>
    <row r="74" spans="1:41" x14ac:dyDescent="0.3">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row>
    <row r="75" spans="1:41" x14ac:dyDescent="0.3">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row>
    <row r="76" spans="1:41" x14ac:dyDescent="0.3">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row>
    <row r="77" spans="1:41" x14ac:dyDescent="0.3">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row>
    <row r="78" spans="1:41" x14ac:dyDescent="0.3">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row>
    <row r="79" spans="1:41" x14ac:dyDescent="0.3">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row>
    <row r="80" spans="1:41" x14ac:dyDescent="0.3">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row>
    <row r="81" spans="1:41" x14ac:dyDescent="0.3">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row>
    <row r="82" spans="1:41" x14ac:dyDescent="0.3">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row>
    <row r="83" spans="1:41" x14ac:dyDescent="0.3">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row>
    <row r="84" spans="1:41" x14ac:dyDescent="0.3">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row>
    <row r="85" spans="1:41" x14ac:dyDescent="0.3">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row>
  </sheetData>
  <sheetProtection algorithmName="SHA-512" hashValue="dDl42maalBG7Z6sEw7QxM11bY0aaFOYJDk/r5V0ccWdcmpNxUHz26A1nMHxJvGA/YwRMrpaf92QGJv3ned2jXw==" saltValue="nwAY4nNpuQhMSMz7BGThxg==" spinCount="100000" sheet="1" objects="1" scenarios="1"/>
  <autoFilter ref="A3:AO38"/>
  <mergeCells count="6">
    <mergeCell ref="I2:N2"/>
    <mergeCell ref="AK2:AO2"/>
    <mergeCell ref="O2:T2"/>
    <mergeCell ref="U2:Z2"/>
    <mergeCell ref="AC2:AE2"/>
    <mergeCell ref="AF2:AH2"/>
  </mergeCells>
  <phoneticPr fontId="2"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9"/>
  <sheetViews>
    <sheetView workbookViewId="0">
      <selection activeCell="F13" sqref="F13"/>
    </sheetView>
  </sheetViews>
  <sheetFormatPr defaultRowHeight="16.5" x14ac:dyDescent="0.3"/>
  <cols>
    <col min="1" max="1" width="13.375" customWidth="1"/>
  </cols>
  <sheetData>
    <row r="2" spans="1:2" x14ac:dyDescent="0.3">
      <c r="A2" t="s">
        <v>103</v>
      </c>
      <c r="B2" t="s">
        <v>104</v>
      </c>
    </row>
    <row r="3" spans="1:2" x14ac:dyDescent="0.3">
      <c r="A3" t="s">
        <v>105</v>
      </c>
      <c r="B3" t="s">
        <v>106</v>
      </c>
    </row>
    <row r="4" spans="1:2" x14ac:dyDescent="0.3">
      <c r="A4" t="s">
        <v>99</v>
      </c>
      <c r="B4" t="s">
        <v>107</v>
      </c>
    </row>
    <row r="5" spans="1:2" x14ac:dyDescent="0.3">
      <c r="A5" t="s">
        <v>108</v>
      </c>
      <c r="B5" t="s">
        <v>109</v>
      </c>
    </row>
    <row r="6" spans="1:2" x14ac:dyDescent="0.3">
      <c r="A6" t="s">
        <v>111</v>
      </c>
      <c r="B6" t="s">
        <v>110</v>
      </c>
    </row>
    <row r="7" spans="1:2" x14ac:dyDescent="0.3">
      <c r="A7" t="s">
        <v>294</v>
      </c>
      <c r="B7" t="s">
        <v>293</v>
      </c>
    </row>
    <row r="8" spans="1:2" x14ac:dyDescent="0.3">
      <c r="A8" t="s">
        <v>304</v>
      </c>
      <c r="B8" t="s">
        <v>303</v>
      </c>
    </row>
    <row r="9" spans="1:2" x14ac:dyDescent="0.3">
      <c r="A9" t="s">
        <v>360</v>
      </c>
      <c r="B9" t="s">
        <v>359</v>
      </c>
    </row>
  </sheetData>
  <sheetProtection algorithmName="SHA-512" hashValue="+pCaCcuylRaWSXz8XfSiM/y71jN3p/8JrY9Z3F+y0mfcLpcdZYr2X8lD+fNzNQ8JUfXNNZuZ5SYN2temhwKqcg==" saltValue="pf8KX/TA5L+SRLhe7LxuNw==" spinCount="100000" sheet="1" objects="1" scenarios="1"/>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6</vt:i4>
      </vt:variant>
    </vt:vector>
  </HeadingPairs>
  <TitlesOfParts>
    <vt:vector size="6" baseType="lpstr">
      <vt:lpstr>선택문헌의 특성</vt:lpstr>
      <vt:lpstr>안전성_범주형</vt:lpstr>
      <vt:lpstr>안전성_연속형</vt:lpstr>
      <vt:lpstr>효과성_범주형</vt:lpstr>
      <vt:lpstr>효과성_연속형</vt:lpstr>
      <vt:lpstr>약어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krj</dc:creator>
  <cp:lastModifiedBy>krj</cp:lastModifiedBy>
  <dcterms:created xsi:type="dcterms:W3CDTF">2022-12-02T00:46:24Z</dcterms:created>
  <dcterms:modified xsi:type="dcterms:W3CDTF">2023-07-31T00:16:57Z</dcterms:modified>
</cp:coreProperties>
</file>