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파이널_검독_간암_냉동제거술\파이널\"/>
    </mc:Choice>
  </mc:AlternateContent>
  <bookViews>
    <workbookView xWindow="0" yWindow="0" windowWidth="28800" windowHeight="10275"/>
  </bookViews>
  <sheets>
    <sheet name="1_선택문헌특성" sheetId="2" r:id="rId1"/>
    <sheet name="2_환자특성" sheetId="8" r:id="rId2"/>
    <sheet name="3_안전성" sheetId="7" r:id="rId3"/>
    <sheet name="4_효과성" sheetId="5" r:id="rId4"/>
  </sheets>
  <definedNames>
    <definedName name="_xlnm._FilterDatabase" localSheetId="0" hidden="1">'1_선택문헌특성'!$A$2:$AJ$2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7" l="1"/>
  <c r="M7" i="7"/>
</calcChain>
</file>

<file path=xl/sharedStrings.xml><?xml version="1.0" encoding="utf-8"?>
<sst xmlns="http://schemas.openxmlformats.org/spreadsheetml/2006/main" count="331" uniqueCount="188">
  <si>
    <t>No.</t>
    <phoneticPr fontId="1" type="noConversion"/>
  </si>
  <si>
    <t>DB</t>
    <phoneticPr fontId="1" type="noConversion"/>
  </si>
  <si>
    <t>Accession Number</t>
    <phoneticPr fontId="1" type="noConversion"/>
  </si>
  <si>
    <t>Record Number</t>
    <phoneticPr fontId="1" type="noConversion"/>
  </si>
  <si>
    <t>Year</t>
    <phoneticPr fontId="1" type="noConversion"/>
  </si>
  <si>
    <t>Author</t>
    <phoneticPr fontId="1" type="noConversion"/>
  </si>
  <si>
    <t>1저자</t>
    <phoneticPr fontId="1" type="noConversion"/>
  </si>
  <si>
    <t>Title</t>
    <phoneticPr fontId="1" type="noConversion"/>
  </si>
  <si>
    <t>Secondary Title</t>
    <phoneticPr fontId="1" type="noConversion"/>
  </si>
  <si>
    <t>Volume</t>
    <phoneticPr fontId="1" type="noConversion"/>
  </si>
  <si>
    <t>Number</t>
    <phoneticPr fontId="1" type="noConversion"/>
  </si>
  <si>
    <t>Pages</t>
    <phoneticPr fontId="1" type="noConversion"/>
  </si>
  <si>
    <t>Abstract</t>
    <phoneticPr fontId="1" type="noConversion"/>
  </si>
  <si>
    <t>Notes</t>
    <phoneticPr fontId="1" type="noConversion"/>
  </si>
  <si>
    <t>Type of Work</t>
    <phoneticPr fontId="1" type="noConversion"/>
  </si>
  <si>
    <t>선택(1)/ 
배제(0)</t>
    <phoneticPr fontId="1" type="noConversion"/>
  </si>
  <si>
    <t>배제사유</t>
    <phoneticPr fontId="1" type="noConversion"/>
  </si>
  <si>
    <t>비고</t>
    <phoneticPr fontId="1" type="noConversion"/>
  </si>
  <si>
    <t>2차 검토</t>
    <phoneticPr fontId="1" type="noConversion"/>
  </si>
  <si>
    <t>환자수</t>
    <phoneticPr fontId="1" type="noConversion"/>
  </si>
  <si>
    <t>기기</t>
    <phoneticPr fontId="1" type="noConversion"/>
  </si>
  <si>
    <t>대조군명</t>
    <phoneticPr fontId="1" type="noConversion"/>
  </si>
  <si>
    <t>연구대상자(P)</t>
    <phoneticPr fontId="1" type="noConversion"/>
  </si>
  <si>
    <t>연구결과(O)</t>
    <phoneticPr fontId="1" type="noConversion"/>
  </si>
  <si>
    <t>연구설계</t>
    <phoneticPr fontId="1" type="noConversion"/>
  </si>
  <si>
    <t>연구국가</t>
    <phoneticPr fontId="1" type="noConversion"/>
  </si>
  <si>
    <t>추적관찰
기간</t>
    <phoneticPr fontId="1" type="noConversion"/>
  </si>
  <si>
    <t>문헌#</t>
    <phoneticPr fontId="1" type="noConversion"/>
  </si>
  <si>
    <t>안전성</t>
    <phoneticPr fontId="1" type="noConversion"/>
  </si>
  <si>
    <t>유효성</t>
    <phoneticPr fontId="1" type="noConversion"/>
  </si>
  <si>
    <t>제1저자</t>
    <phoneticPr fontId="1" type="noConversion"/>
  </si>
  <si>
    <t>Year</t>
  </si>
  <si>
    <t>p-value</t>
    <phoneticPr fontId="1" type="noConversion"/>
  </si>
  <si>
    <t>상세</t>
    <phoneticPr fontId="1" type="noConversion"/>
  </si>
  <si>
    <t>Events</t>
    <phoneticPr fontId="1" type="noConversion"/>
  </si>
  <si>
    <t xml:space="preserve"> Total</t>
    <phoneticPr fontId="1" type="noConversion"/>
  </si>
  <si>
    <t>mean</t>
    <phoneticPr fontId="1" type="noConversion"/>
  </si>
  <si>
    <t>SD</t>
    <phoneticPr fontId="1" type="noConversion"/>
  </si>
  <si>
    <t>이분형</t>
    <phoneticPr fontId="1" type="noConversion"/>
  </si>
  <si>
    <t>연속형</t>
    <phoneticPr fontId="1" type="noConversion"/>
  </si>
  <si>
    <t>Total</t>
    <phoneticPr fontId="1" type="noConversion"/>
  </si>
  <si>
    <t xml:space="preserve">결과측정
시점 </t>
    <phoneticPr fontId="1" type="noConversion"/>
  </si>
  <si>
    <t>기술</t>
    <phoneticPr fontId="1" type="noConversion"/>
  </si>
  <si>
    <t>중재군명</t>
    <phoneticPr fontId="1" type="noConversion"/>
  </si>
  <si>
    <t>중재군 결과</t>
    <phoneticPr fontId="1" type="noConversion"/>
  </si>
  <si>
    <t>대조군 결과</t>
    <phoneticPr fontId="1" type="noConversion"/>
  </si>
  <si>
    <t>비고</t>
    <phoneticPr fontId="1" type="noConversion"/>
  </si>
  <si>
    <t>중재군(I)</t>
    <phoneticPr fontId="1" type="noConversion"/>
  </si>
  <si>
    <t>대조군(C)</t>
    <phoneticPr fontId="1" type="noConversion"/>
  </si>
  <si>
    <t>funding,
COI</t>
    <phoneticPr fontId="1" type="noConversion"/>
  </si>
  <si>
    <t>연구설계(SD)</t>
    <phoneticPr fontId="1" type="noConversion"/>
  </si>
  <si>
    <t>여성</t>
    <phoneticPr fontId="1" type="noConversion"/>
  </si>
  <si>
    <t>(1: 단일군, 
2: 비교연구)</t>
    <phoneticPr fontId="1" type="noConversion"/>
  </si>
  <si>
    <t>(1: 단일군, 2: 비교)</t>
    <phoneticPr fontId="1" type="noConversion"/>
  </si>
  <si>
    <t>유효성 결과지표</t>
    <phoneticPr fontId="1" type="noConversion"/>
  </si>
  <si>
    <t>안전성 결과지표</t>
    <phoneticPr fontId="1" type="noConversion"/>
  </si>
  <si>
    <t>RFA</t>
    <phoneticPr fontId="1" type="noConversion"/>
  </si>
  <si>
    <t xml:space="preserve">정의/inclusion criteria </t>
    <phoneticPr fontId="1" type="noConversion"/>
  </si>
  <si>
    <t>CA</t>
    <phoneticPr fontId="1" type="noConversion"/>
  </si>
  <si>
    <t>%</t>
  </si>
  <si>
    <t>95% CI %</t>
    <phoneticPr fontId="1" type="noConversion"/>
  </si>
  <si>
    <t>rate</t>
    <phoneticPr fontId="1" type="noConversion"/>
  </si>
  <si>
    <t xml:space="preserve">95% CI % </t>
    <phoneticPr fontId="1" type="noConversion"/>
  </si>
  <si>
    <t>total</t>
    <phoneticPr fontId="1" type="noConversion"/>
  </si>
  <si>
    <t xml:space="preserve">연구기간 </t>
  </si>
  <si>
    <t>대조군(C)</t>
  </si>
  <si>
    <t>p-value</t>
    <phoneticPr fontId="1" type="noConversion"/>
  </si>
  <si>
    <t xml:space="preserve">중재군(I) </t>
  </si>
  <si>
    <t xml:space="preserve">명 </t>
    <phoneticPr fontId="1" type="noConversion"/>
  </si>
  <si>
    <t>환자특성</t>
    <phoneticPr fontId="1" type="noConversion"/>
  </si>
  <si>
    <t>male, 명 (%)</t>
    <phoneticPr fontId="1" type="noConversion"/>
  </si>
  <si>
    <t>&lt;0.001</t>
    <phoneticPr fontId="1" type="noConversion"/>
  </si>
  <si>
    <r>
      <t>age, mean</t>
    </r>
    <r>
      <rPr>
        <sz val="10"/>
        <color theme="1"/>
        <rFont val="맑은 고딕"/>
        <family val="3"/>
        <charset val="129"/>
      </rPr>
      <t>±SD</t>
    </r>
    <phoneticPr fontId="1" type="noConversion"/>
  </si>
  <si>
    <t>NS</t>
    <phoneticPr fontId="1" type="noConversion"/>
  </si>
  <si>
    <t>Complication</t>
  </si>
  <si>
    <t>Complication</t>
    <phoneticPr fontId="1" type="noConversion"/>
  </si>
  <si>
    <t>na</t>
    <phoneticPr fontId="1" type="noConversion"/>
  </si>
  <si>
    <t>NS</t>
    <phoneticPr fontId="1" type="noConversion"/>
  </si>
  <si>
    <t>개복하 냉동제거술</t>
    <phoneticPr fontId="1" type="noConversion"/>
  </si>
  <si>
    <t>Pearson</t>
  </si>
  <si>
    <t>Pearson</t>
    <phoneticPr fontId="1" type="noConversion"/>
  </si>
  <si>
    <t>미국</t>
    <phoneticPr fontId="1" type="noConversion"/>
  </si>
  <si>
    <t xml:space="preserve"> RFA</t>
    <phoneticPr fontId="1" type="noConversion"/>
  </si>
  <si>
    <t>후향적</t>
    <phoneticPr fontId="1" type="noConversion"/>
  </si>
  <si>
    <t>전향적</t>
    <phoneticPr fontId="1" type="noConversion"/>
  </si>
  <si>
    <t>1992.1.-1998.3.</t>
  </si>
  <si>
    <t>1992.1.-1998.3.</t>
    <phoneticPr fontId="1" type="noConversion"/>
  </si>
  <si>
    <t>RF 2000 generator system (RadioTherapeutics Corp., Mountain View, California)</t>
    <phoneticPr fontId="1" type="noConversion"/>
  </si>
  <si>
    <t>NA</t>
    <phoneticPr fontId="1" type="noConversion"/>
  </si>
  <si>
    <t>median 15개월
(at the time of data analysis)</t>
    <phoneticPr fontId="1" type="noConversion"/>
  </si>
  <si>
    <t>개복하</t>
    <phoneticPr fontId="1" type="noConversion"/>
  </si>
  <si>
    <t>none lost to follow up</t>
    <phoneticPr fontId="1" type="noConversion"/>
  </si>
  <si>
    <t>age, median(range)</t>
    <phoneticPr fontId="1" type="noConversion"/>
  </si>
  <si>
    <t>57(22-82)</t>
    <phoneticPr fontId="1" type="noConversion"/>
  </si>
  <si>
    <t>55(24-78)</t>
    <phoneticPr fontId="1" type="noConversion"/>
  </si>
  <si>
    <t>Tumor diameter (mm)</t>
    <phoneticPr fontId="1" type="noConversion"/>
  </si>
  <si>
    <t>3.6(0.8-9.0)</t>
    <phoneticPr fontId="1" type="noConversion"/>
  </si>
  <si>
    <t>3.8(0.5-12.0)</t>
    <phoneticPr fontId="1" type="noConversion"/>
  </si>
  <si>
    <t xml:space="preserve">반대쪽 lob 절재술 동시 진행 </t>
    <phoneticPr fontId="1" type="noConversion"/>
  </si>
  <si>
    <t>within 5 mm of a major portal and/or hepatic vein branch or the inferior vena cava (tumor)</t>
    <phoneticPr fontId="1" type="noConversion"/>
  </si>
  <si>
    <t>32/88(36.4)</t>
    <phoneticPr fontId="1" type="noConversion"/>
  </si>
  <si>
    <t>114/138(82.6)</t>
    <phoneticPr fontId="1" type="noConversion"/>
  </si>
  <si>
    <t>&lt;0.01</t>
    <phoneticPr fontId="1" type="noConversion"/>
  </si>
  <si>
    <t>recurrence</t>
    <phoneticPr fontId="1" type="noConversion"/>
  </si>
  <si>
    <t>death</t>
    <phoneticPr fontId="1" type="noConversion"/>
  </si>
  <si>
    <t>hemorrhage</t>
    <phoneticPr fontId="1" type="noConversion"/>
  </si>
  <si>
    <t>perihepatic abscess</t>
    <phoneticPr fontId="1" type="noConversion"/>
  </si>
  <si>
    <t>intrahepatic abscess</t>
    <phoneticPr fontId="1" type="noConversion"/>
  </si>
  <si>
    <t>renal insufficiency</t>
    <phoneticPr fontId="1" type="noConversion"/>
  </si>
  <si>
    <t>symptomatic pleural effusion</t>
    <phoneticPr fontId="1" type="noConversion"/>
  </si>
  <si>
    <t>pneumothorax/injured diaphragm</t>
    <phoneticPr fontId="1" type="noConversion"/>
  </si>
  <si>
    <t>none developed long-term hepatic insufficiency or coagulopathy</t>
    <phoneticPr fontId="1" type="noConversion"/>
  </si>
  <si>
    <t>Bilckik</t>
  </si>
  <si>
    <t>Bilckik</t>
    <phoneticPr fontId="1" type="noConversion"/>
  </si>
  <si>
    <t>미국</t>
    <phoneticPr fontId="1" type="noConversion"/>
  </si>
  <si>
    <t>후향적</t>
    <phoneticPr fontId="1" type="noConversion"/>
  </si>
  <si>
    <t>1992.7.-1999.9.</t>
  </si>
  <si>
    <t>1992.7.-1999.9.</t>
    <phoneticPr fontId="1" type="noConversion"/>
  </si>
  <si>
    <r>
      <t xml:space="preserve">if they had not received chemotherapy or radiation therapy for at least 4 weeks prior to RFA; had a life expectancy of at least 3 months; had Child’s class A or B cirrhosis (class C excluded); had a serum total bilirubin &lt;3.0 mg/dL, serum creatinine </t>
    </r>
    <r>
      <rPr>
        <sz val="9"/>
        <color theme="1"/>
        <rFont val="맑은 고딕"/>
        <family val="3"/>
        <charset val="129"/>
      </rPr>
      <t>≤</t>
    </r>
    <r>
      <rPr>
        <sz val="9"/>
        <color theme="1"/>
        <rFont val="맑은 고딕"/>
        <family val="3"/>
        <charset val="129"/>
        <scheme val="minor"/>
      </rPr>
      <t>2.0 mg/dL, serum albumin &gt;3.0 g/dL, prothrombin time not &gt;50% elevated above normal; no history of hepatic encephalopathy; no altered mental status; minimal or no ascites; no active infection; and a negative serum pregnancy test for women of childbearing potential.</t>
    </r>
    <phoneticPr fontId="1" type="noConversion"/>
  </si>
  <si>
    <t>개복하 &amp; lapa 구분 불가능(lapa 불가능시 open)</t>
    <phoneticPr fontId="1" type="noConversion"/>
  </si>
  <si>
    <t>primary and metastatic hepatic malignant neoplasms
no evidence of extrahepatic disease but were not candidates for curative surgical resection due to the location or size</t>
    <phoneticPr fontId="1" type="noConversion"/>
  </si>
  <si>
    <t>Accuprobe; Cryomedical Sciences Inc, Rockville, Md.</t>
    <phoneticPr fontId="1" type="noConversion"/>
  </si>
  <si>
    <t>RITA Medical Systems Inc, Mountain View, Calif</t>
    <phoneticPr fontId="1" type="noConversion"/>
  </si>
  <si>
    <t>local recurrence rate</t>
    <phoneticPr fontId="1" type="noConversion"/>
  </si>
  <si>
    <t>complication</t>
    <phoneticPr fontId="1" type="noConversion"/>
  </si>
  <si>
    <t>CA: median 16개월 (1-77)
RFA: median 9개월 (1-22)</t>
    <phoneticPr fontId="1" type="noConversion"/>
  </si>
  <si>
    <t>Rogovin-Davidow Foundation, 
Rod Fasone Memorial Cancer Research Fund</t>
    <phoneticPr fontId="1" type="noConversion"/>
  </si>
  <si>
    <t>개복하 &amp; lapa 구분 불가능(lapa 불가능시 open)</t>
    <phoneticPr fontId="1" type="noConversion"/>
  </si>
  <si>
    <t xml:space="preserve">Tumor diameter, median cm (range) </t>
    <phoneticPr fontId="1" type="noConversion"/>
  </si>
  <si>
    <t>5 (1-22)</t>
    <phoneticPr fontId="1" type="noConversion"/>
  </si>
  <si>
    <t>2 (0.5-9)</t>
    <phoneticPr fontId="1" type="noConversion"/>
  </si>
  <si>
    <t>na</t>
    <phoneticPr fontId="1" type="noConversion"/>
  </si>
  <si>
    <t>local recurrence rate</t>
    <phoneticPr fontId="1" type="noConversion"/>
  </si>
  <si>
    <t>ns</t>
    <phoneticPr fontId="1" type="noConversion"/>
  </si>
  <si>
    <t>Thrombocytopenia</t>
    <phoneticPr fontId="1" type="noConversion"/>
  </si>
  <si>
    <t>hepatic abscess</t>
    <phoneticPr fontId="1" type="noConversion"/>
  </si>
  <si>
    <t>bile duct injury</t>
    <phoneticPr fontId="1" type="noConversion"/>
  </si>
  <si>
    <t xml:space="preserve">Pleural effusion </t>
    <phoneticPr fontId="1" type="noConversion"/>
  </si>
  <si>
    <t>&lt;0.001</t>
    <phoneticPr fontId="1" type="noConversion"/>
  </si>
  <si>
    <t>경피적, 복강경하, 개복하 냉동제거술 구분 불가능</t>
    <phoneticPr fontId="1" type="noConversion"/>
  </si>
  <si>
    <t>Chen</t>
    <phoneticPr fontId="1" type="noConversion"/>
  </si>
  <si>
    <t>2004-2015</t>
  </si>
  <si>
    <t>2004-2015</t>
    <phoneticPr fontId="1" type="noConversion"/>
  </si>
  <si>
    <t xml:space="preserve">surveillance, Epidemiology, and End Results (SEER) databse
hepatocelluar carcinoma (HCC) 
※AJCC stage I, II, III and unkown </t>
    <phoneticPr fontId="1" type="noConversion"/>
  </si>
  <si>
    <t xml:space="preserve">overal survival
cancer specific survival </t>
    <phoneticPr fontId="1" type="noConversion"/>
  </si>
  <si>
    <t>older</t>
    <phoneticPr fontId="1" type="noConversion"/>
  </si>
  <si>
    <t>78 (75.0)</t>
    <phoneticPr fontId="1" type="noConversion"/>
  </si>
  <si>
    <t>2691 (76.7)</t>
    <phoneticPr fontId="1" type="noConversion"/>
  </si>
  <si>
    <t>tumor stage, AJCC stage, Tumor size, Chemotherapy 에 군간 차이 없음</t>
    <phoneticPr fontId="1" type="noConversion"/>
  </si>
  <si>
    <t>PSM 후</t>
    <phoneticPr fontId="1" type="noConversion"/>
  </si>
  <si>
    <t>median OS</t>
    <phoneticPr fontId="1" type="noConversion"/>
  </si>
  <si>
    <t>단위: months</t>
    <phoneticPr fontId="1" type="noConversion"/>
  </si>
  <si>
    <t>median CSS</t>
    <phoneticPr fontId="1" type="noConversion"/>
  </si>
  <si>
    <t>median CSS(cancer special survival)</t>
    <phoneticPr fontId="1" type="noConversion"/>
  </si>
  <si>
    <t>interval from the diagnosis of HCC to the death of the pt</t>
    <phoneticPr fontId="1" type="noConversion"/>
  </si>
  <si>
    <t>interval from the diagnosis of HCC to the death caused by HCC</t>
    <phoneticPr fontId="1" type="noConversion"/>
  </si>
  <si>
    <t>Ei</t>
    <phoneticPr fontId="1" type="noConversion"/>
  </si>
  <si>
    <t>일본</t>
    <phoneticPr fontId="1" type="noConversion"/>
  </si>
  <si>
    <t>1998.4.-2011.1.</t>
  </si>
  <si>
    <t>1998.4.-2011.1.</t>
    <phoneticPr fontId="1" type="noConversion"/>
  </si>
  <si>
    <t>none</t>
    <phoneticPr fontId="1" type="noConversion"/>
  </si>
  <si>
    <r>
      <t>primary HCCs &lt;5cm
Child–Pugh grade A or B; no more than 10 tumors, platelet counts of &gt;50,000/mm</t>
    </r>
    <r>
      <rPr>
        <vertAlign val="superscript"/>
        <sz val="9"/>
        <color theme="1"/>
        <rFont val="맑은 고딕"/>
        <family val="3"/>
        <charset val="129"/>
        <scheme val="minor"/>
      </rPr>
      <t>3</t>
    </r>
    <r>
      <rPr>
        <sz val="9"/>
        <color theme="1"/>
        <rFont val="맑은 고딕"/>
        <family val="3"/>
        <charset val="129"/>
        <scheme val="minor"/>
      </rPr>
      <t xml:space="preserve"> , prothrombin time-international normalized ratios of </t>
    </r>
    <r>
      <rPr>
        <sz val="9"/>
        <color theme="1"/>
        <rFont val="맑은 고딕"/>
        <family val="3"/>
        <charset val="129"/>
      </rPr>
      <t>≤</t>
    </r>
    <r>
      <rPr>
        <sz val="9"/>
        <color theme="1"/>
        <rFont val="맑은 고딕"/>
        <family val="3"/>
        <charset val="129"/>
        <scheme val="minor"/>
      </rPr>
      <t xml:space="preserve">1.5, unwilling to undergo hepatic resection, and Eastern Cooperative Oncology Group Performance Status Scale scores of≤2.
</t>
    </r>
    <phoneticPr fontId="1" type="noConversion"/>
  </si>
  <si>
    <t>RFA/MWA</t>
    <phoneticPr fontId="1" type="noConversion"/>
  </si>
  <si>
    <t>RFA 27
MWA 37</t>
    <phoneticPr fontId="1" type="noConversion"/>
  </si>
  <si>
    <t>CRYO Care System (EndoCare, Irvine, CA)</t>
    <phoneticPr fontId="1" type="noConversion"/>
  </si>
  <si>
    <t>RFA: RITA System (RITA Medical Systems, Inc., Mountain View, CA)
MWA: Microtaze AZM550 System (Alfresa Pharma, Inc., Tokyo, Japan).</t>
    <phoneticPr fontId="1" type="noConversion"/>
  </si>
  <si>
    <r>
      <rPr>
        <sz val="9"/>
        <color theme="1"/>
        <rFont val="맑은 고딕"/>
        <family val="3"/>
        <charset val="129"/>
      </rPr>
      <t>★</t>
    </r>
    <r>
      <rPr>
        <sz val="9"/>
        <color theme="1"/>
        <rFont val="맑은 고딕"/>
        <family val="3"/>
        <charset val="129"/>
        <scheme val="minor"/>
      </rPr>
      <t xml:space="preserve">The most favorable approach (percutaneous, laparoscopic, mini-laparotomy, or full laparotomy) was determined on a case-by-case basis depending on the size and location of the tumor.
</t>
    </r>
    <r>
      <rPr>
        <sz val="9"/>
        <color theme="1"/>
        <rFont val="맑은 고딕"/>
        <family val="3"/>
        <charset val="129"/>
      </rPr>
      <t>★</t>
    </r>
    <r>
      <rPr>
        <sz val="9"/>
        <color theme="1"/>
        <rFont val="맑은 고딕"/>
        <family val="3"/>
        <charset val="129"/>
        <scheme val="minor"/>
      </rPr>
      <t>Cryo for tumors in close vicinity to major hepatic veins, hepatic hilum, secondary branches of the portal pedicles, or other organs; (2) MCT for tumors of B1 cm;</t>
    </r>
    <phoneticPr fontId="1" type="noConversion"/>
  </si>
  <si>
    <t xml:space="preserve">local recurrence rate at 2 years </t>
    <phoneticPr fontId="1" type="noConversion"/>
  </si>
  <si>
    <t>overall complication</t>
    <phoneticPr fontId="1" type="noConversion"/>
  </si>
  <si>
    <t>2년 시점</t>
    <phoneticPr fontId="1" type="noConversion"/>
  </si>
  <si>
    <t>69(65-74)</t>
    <phoneticPr fontId="1" type="noConversion"/>
  </si>
  <si>
    <t>69(64-74)</t>
    <phoneticPr fontId="1" type="noConversion"/>
  </si>
  <si>
    <t>38(64)</t>
    <phoneticPr fontId="1" type="noConversion"/>
  </si>
  <si>
    <t>48(75)</t>
    <phoneticPr fontId="1" type="noConversion"/>
  </si>
  <si>
    <t xml:space="preserve">Child-Pugh score </t>
    <phoneticPr fontId="1" type="noConversion"/>
  </si>
  <si>
    <t>6.0(5.0-6.0)</t>
    <phoneticPr fontId="1" type="noConversion"/>
  </si>
  <si>
    <r>
      <t>Platelet count ( x 10</t>
    </r>
    <r>
      <rPr>
        <vertAlign val="superscript"/>
        <sz val="10"/>
        <color theme="1"/>
        <rFont val="맑은 고딕"/>
        <family val="3"/>
        <charset val="129"/>
        <scheme val="minor"/>
      </rPr>
      <t>4</t>
    </r>
    <r>
      <rPr>
        <sz val="10"/>
        <color theme="1"/>
        <rFont val="맑은 고딕"/>
        <family val="3"/>
        <charset val="129"/>
        <scheme val="minor"/>
      </rPr>
      <t>/mm</t>
    </r>
    <r>
      <rPr>
        <vertAlign val="superscript"/>
        <sz val="10"/>
        <color theme="1"/>
        <rFont val="맑은 고딕"/>
        <family val="3"/>
        <charset val="129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)</t>
    </r>
    <phoneticPr fontId="1" type="noConversion"/>
  </si>
  <si>
    <t>9.1(4.9-11.8)</t>
    <phoneticPr fontId="1" type="noConversion"/>
  </si>
  <si>
    <t>10.5(7.4-14.1)</t>
    <phoneticPr fontId="1" type="noConversion"/>
  </si>
  <si>
    <t>Tumor diameter (cm)</t>
    <phoneticPr fontId="1" type="noConversion"/>
  </si>
  <si>
    <t>2.5(2.0-3.0)</t>
    <phoneticPr fontId="1" type="noConversion"/>
  </si>
  <si>
    <t>1.9(1.5-2.3)</t>
    <phoneticPr fontId="1" type="noConversion"/>
  </si>
  <si>
    <t>overall complications</t>
    <phoneticPr fontId="1" type="noConversion"/>
  </si>
  <si>
    <t>cry: ascites1, thrombocytopenia1, portal vein thrombosis1
     pleural effusion2, intraabdominal bleeding1
RFA/MWA: coagulopathy1, hypertension1, duodenal ulcer1, lymphorrhea1
     hemothorax1, wound infection1, pneumonia1</t>
    <phoneticPr fontId="1" type="noConversion"/>
  </si>
  <si>
    <t>2yr recurrence free survival rate</t>
    <phoneticPr fontId="1" type="noConversion"/>
  </si>
  <si>
    <t>major complication</t>
    <phoneticPr fontId="1" type="noConversion"/>
  </si>
  <si>
    <t>Cry: small bowel obstruction1, abscess and pleural effusion 4, 
fluid collection and pleural effusion1
RFA: sepsis1</t>
    <phoneticPr fontId="1" type="noConversion"/>
  </si>
  <si>
    <t>CA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</si>
</sst>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vertAlign val="superscript"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vertAlign val="superscript"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"/>
  <sheetViews>
    <sheetView tabSelected="1" zoomScale="90" zoomScaleNormal="90" workbookViewId="0">
      <pane xSplit="9" ySplit="2" topLeftCell="J3" activePane="bottomRight" state="frozen"/>
      <selection pane="topRight" activeCell="H1" sqref="H1"/>
      <selection pane="bottomLeft" activeCell="A2" sqref="A2"/>
      <selection pane="bottomRight" activeCell="H4" sqref="H4"/>
    </sheetView>
  </sheetViews>
  <sheetFormatPr defaultColWidth="9" defaultRowHeight="16.5" x14ac:dyDescent="0.3"/>
  <cols>
    <col min="1" max="1" width="4.25" style="4" customWidth="1"/>
    <col min="2" max="2" width="9.125" style="3" hidden="1" customWidth="1"/>
    <col min="3" max="5" width="9" style="3" hidden="1" customWidth="1"/>
    <col min="6" max="6" width="6.5" style="4" customWidth="1"/>
    <col min="7" max="7" width="18.5" style="4" hidden="1" customWidth="1"/>
    <col min="8" max="8" width="10.75" style="4" customWidth="1"/>
    <col min="9" max="9" width="21.75" style="3" hidden="1" customWidth="1"/>
    <col min="10" max="10" width="5.75" style="3" hidden="1" customWidth="1"/>
    <col min="11" max="11" width="5.5" style="2" hidden="1" customWidth="1"/>
    <col min="12" max="12" width="4.5" style="2" hidden="1" customWidth="1"/>
    <col min="13" max="13" width="5.25" style="2" hidden="1" customWidth="1"/>
    <col min="14" max="17" width="9" style="3" hidden="1" customWidth="1"/>
    <col min="18" max="19" width="9" style="1" hidden="1" customWidth="1"/>
    <col min="20" max="20" width="9" style="6" hidden="1" customWidth="1"/>
    <col min="21" max="21" width="10.625" style="6" customWidth="1"/>
    <col min="22" max="22" width="6" style="6" customWidth="1"/>
    <col min="23" max="23" width="5.125" style="6" customWidth="1"/>
    <col min="24" max="24" width="13.875" style="6" customWidth="1"/>
    <col min="25" max="25" width="33.125" style="2" customWidth="1"/>
    <col min="26" max="26" width="8.25" style="2" customWidth="1"/>
    <col min="27" max="27" width="6.25" style="2" customWidth="1"/>
    <col min="28" max="28" width="7.75" style="7" customWidth="1"/>
    <col min="29" max="29" width="34" style="2" customWidth="1"/>
    <col min="30" max="30" width="7.375" style="2" customWidth="1"/>
    <col min="31" max="31" width="37" style="2" customWidth="1"/>
    <col min="32" max="32" width="19.875" style="8" customWidth="1"/>
    <col min="33" max="33" width="19.125" style="8" customWidth="1"/>
    <col min="34" max="34" width="13" style="3" customWidth="1"/>
    <col min="35" max="35" width="10" style="3" customWidth="1"/>
    <col min="36" max="36" width="18.25" style="3" customWidth="1"/>
    <col min="37" max="37" width="50" style="3" customWidth="1"/>
    <col min="38" max="16384" width="9" style="3"/>
  </cols>
  <sheetData>
    <row r="1" spans="1:37" ht="16.5" customHeight="1" x14ac:dyDescent="0.3">
      <c r="A1" s="68" t="s">
        <v>0</v>
      </c>
      <c r="B1" s="68" t="s">
        <v>27</v>
      </c>
      <c r="C1" s="68" t="s">
        <v>1</v>
      </c>
      <c r="D1" s="42"/>
      <c r="E1" s="42"/>
      <c r="F1" s="68" t="s">
        <v>4</v>
      </c>
      <c r="G1" s="42"/>
      <c r="H1" s="68" t="s">
        <v>6</v>
      </c>
      <c r="I1" s="71" t="s">
        <v>7</v>
      </c>
      <c r="J1" s="42"/>
      <c r="K1" s="43"/>
      <c r="L1" s="43"/>
      <c r="M1" s="43"/>
      <c r="N1" s="42"/>
      <c r="O1" s="42"/>
      <c r="P1" s="42"/>
      <c r="Q1" s="42"/>
      <c r="R1" s="53"/>
      <c r="S1" s="53"/>
      <c r="T1" s="43"/>
      <c r="U1" s="70" t="s">
        <v>25</v>
      </c>
      <c r="V1" s="72" t="s">
        <v>50</v>
      </c>
      <c r="W1" s="73"/>
      <c r="X1" s="74"/>
      <c r="Y1" s="72" t="s">
        <v>22</v>
      </c>
      <c r="Z1" s="73"/>
      <c r="AA1" s="74"/>
      <c r="AB1" s="70" t="s">
        <v>47</v>
      </c>
      <c r="AC1" s="70"/>
      <c r="AD1" s="70" t="s">
        <v>48</v>
      </c>
      <c r="AE1" s="70"/>
      <c r="AF1" s="70" t="s">
        <v>23</v>
      </c>
      <c r="AG1" s="70"/>
      <c r="AH1" s="69" t="s">
        <v>26</v>
      </c>
      <c r="AI1" s="75" t="s">
        <v>49</v>
      </c>
      <c r="AJ1" s="70" t="s">
        <v>17</v>
      </c>
    </row>
    <row r="2" spans="1:37" s="1" customFormat="1" ht="16.5" customHeight="1" x14ac:dyDescent="0.3">
      <c r="A2" s="68"/>
      <c r="B2" s="68"/>
      <c r="C2" s="68"/>
      <c r="D2" s="54" t="s">
        <v>2</v>
      </c>
      <c r="E2" s="54" t="s">
        <v>3</v>
      </c>
      <c r="F2" s="68"/>
      <c r="G2" s="36" t="s">
        <v>5</v>
      </c>
      <c r="H2" s="68"/>
      <c r="I2" s="71"/>
      <c r="J2" s="36" t="s">
        <v>8</v>
      </c>
      <c r="K2" s="36" t="s">
        <v>9</v>
      </c>
      <c r="L2" s="36" t="s">
        <v>10</v>
      </c>
      <c r="M2" s="36" t="s">
        <v>11</v>
      </c>
      <c r="N2" s="55" t="s">
        <v>12</v>
      </c>
      <c r="O2" s="36" t="s">
        <v>13</v>
      </c>
      <c r="P2" s="36" t="s">
        <v>14</v>
      </c>
      <c r="Q2" s="56" t="s">
        <v>18</v>
      </c>
      <c r="R2" s="12" t="s">
        <v>15</v>
      </c>
      <c r="S2" s="56" t="s">
        <v>16</v>
      </c>
      <c r="T2" s="56" t="s">
        <v>17</v>
      </c>
      <c r="U2" s="70"/>
      <c r="V2" s="13" t="s">
        <v>42</v>
      </c>
      <c r="W2" s="13" t="s">
        <v>53</v>
      </c>
      <c r="X2" s="13" t="s">
        <v>46</v>
      </c>
      <c r="Y2" s="13" t="s">
        <v>57</v>
      </c>
      <c r="Z2" s="13" t="s">
        <v>19</v>
      </c>
      <c r="AA2" s="13" t="s">
        <v>51</v>
      </c>
      <c r="AB2" s="57" t="s">
        <v>43</v>
      </c>
      <c r="AC2" s="13" t="s">
        <v>20</v>
      </c>
      <c r="AD2" s="13" t="s">
        <v>21</v>
      </c>
      <c r="AE2" s="13" t="s">
        <v>20</v>
      </c>
      <c r="AF2" s="13" t="s">
        <v>29</v>
      </c>
      <c r="AG2" s="13" t="s">
        <v>28</v>
      </c>
      <c r="AH2" s="70"/>
      <c r="AI2" s="76"/>
      <c r="AJ2" s="70"/>
    </row>
    <row r="3" spans="1:37" x14ac:dyDescent="0.3">
      <c r="A3" s="65" t="s">
        <v>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52"/>
    </row>
    <row r="4" spans="1:37" ht="144" x14ac:dyDescent="0.3">
      <c r="A4" s="45">
        <v>1</v>
      </c>
      <c r="B4" s="46"/>
      <c r="C4" s="46"/>
      <c r="D4" s="46"/>
      <c r="E4" s="46"/>
      <c r="F4" s="45">
        <v>1999</v>
      </c>
      <c r="G4" s="45"/>
      <c r="H4" s="45" t="s">
        <v>80</v>
      </c>
      <c r="I4" s="46"/>
      <c r="J4" s="46"/>
      <c r="K4" s="44"/>
      <c r="L4" s="44"/>
      <c r="M4" s="44"/>
      <c r="N4" s="46"/>
      <c r="O4" s="46"/>
      <c r="P4" s="46"/>
      <c r="Q4" s="46"/>
      <c r="R4" s="47"/>
      <c r="S4" s="47"/>
      <c r="T4" s="44"/>
      <c r="U4" s="44" t="s">
        <v>81</v>
      </c>
      <c r="V4" s="44" t="s">
        <v>82</v>
      </c>
      <c r="W4" s="44" t="s">
        <v>84</v>
      </c>
      <c r="X4" s="44" t="s">
        <v>86</v>
      </c>
      <c r="Y4" s="48" t="s">
        <v>118</v>
      </c>
      <c r="Z4" s="44">
        <v>146</v>
      </c>
      <c r="AA4" s="44">
        <v>54</v>
      </c>
      <c r="AB4" s="10">
        <v>54</v>
      </c>
      <c r="AC4" s="44" t="s">
        <v>88</v>
      </c>
      <c r="AD4" s="44">
        <v>92</v>
      </c>
      <c r="AE4" s="48" t="s">
        <v>87</v>
      </c>
      <c r="AF4" s="49" t="s">
        <v>103</v>
      </c>
      <c r="AG4" s="51" t="s">
        <v>74</v>
      </c>
      <c r="AH4" s="49" t="s">
        <v>89</v>
      </c>
      <c r="AI4" s="46" t="s">
        <v>76</v>
      </c>
      <c r="AJ4" s="46"/>
      <c r="AK4" s="52"/>
    </row>
    <row r="5" spans="1:37" x14ac:dyDescent="0.3">
      <c r="A5" s="65" t="s">
        <v>119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52"/>
    </row>
    <row r="6" spans="1:37" ht="96" x14ac:dyDescent="0.3">
      <c r="A6" s="45">
        <v>2</v>
      </c>
      <c r="B6" s="46"/>
      <c r="C6" s="46"/>
      <c r="D6" s="46"/>
      <c r="E6" s="46"/>
      <c r="F6" s="45">
        <v>2000</v>
      </c>
      <c r="G6" s="45"/>
      <c r="H6" s="45" t="s">
        <v>113</v>
      </c>
      <c r="I6" s="46"/>
      <c r="J6" s="46"/>
      <c r="K6" s="44"/>
      <c r="L6" s="44"/>
      <c r="M6" s="44"/>
      <c r="N6" s="46"/>
      <c r="O6" s="46"/>
      <c r="P6" s="46"/>
      <c r="Q6" s="46"/>
      <c r="R6" s="47"/>
      <c r="S6" s="47"/>
      <c r="T6" s="44"/>
      <c r="U6" s="44" t="s">
        <v>114</v>
      </c>
      <c r="V6" s="44" t="s">
        <v>56</v>
      </c>
      <c r="W6" s="44" t="s">
        <v>115</v>
      </c>
      <c r="X6" s="44" t="s">
        <v>117</v>
      </c>
      <c r="Y6" s="48" t="s">
        <v>120</v>
      </c>
      <c r="Z6" s="44">
        <v>199</v>
      </c>
      <c r="AA6" s="44"/>
      <c r="AB6" s="10">
        <v>159</v>
      </c>
      <c r="AC6" s="44" t="s">
        <v>121</v>
      </c>
      <c r="AD6" s="44">
        <v>40</v>
      </c>
      <c r="AE6" s="44" t="s">
        <v>122</v>
      </c>
      <c r="AF6" s="51" t="s">
        <v>123</v>
      </c>
      <c r="AG6" s="51" t="s">
        <v>124</v>
      </c>
      <c r="AH6" s="49" t="s">
        <v>125</v>
      </c>
      <c r="AI6" s="49" t="s">
        <v>126</v>
      </c>
      <c r="AJ6" s="46"/>
      <c r="AK6" s="52"/>
    </row>
    <row r="7" spans="1:37" x14ac:dyDescent="0.3">
      <c r="A7" s="65" t="s">
        <v>139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52"/>
    </row>
    <row r="8" spans="1:37" ht="48" x14ac:dyDescent="0.3">
      <c r="A8" s="45">
        <v>3</v>
      </c>
      <c r="B8" s="46"/>
      <c r="C8" s="46"/>
      <c r="D8" s="46"/>
      <c r="E8" s="46"/>
      <c r="F8" s="45">
        <v>2021</v>
      </c>
      <c r="G8" s="45"/>
      <c r="H8" s="45" t="s">
        <v>140</v>
      </c>
      <c r="I8" s="46"/>
      <c r="J8" s="46"/>
      <c r="K8" s="44"/>
      <c r="L8" s="44"/>
      <c r="M8" s="44"/>
      <c r="N8" s="46"/>
      <c r="O8" s="46"/>
      <c r="P8" s="46"/>
      <c r="Q8" s="46"/>
      <c r="R8" s="47"/>
      <c r="S8" s="47"/>
      <c r="T8" s="44"/>
      <c r="U8" s="44" t="s">
        <v>114</v>
      </c>
      <c r="V8" s="44" t="s">
        <v>56</v>
      </c>
      <c r="W8" s="44" t="s">
        <v>115</v>
      </c>
      <c r="X8" s="44" t="s">
        <v>142</v>
      </c>
      <c r="Y8" s="48" t="s">
        <v>143</v>
      </c>
      <c r="Z8" s="44">
        <v>3614</v>
      </c>
      <c r="AA8" s="44">
        <v>845</v>
      </c>
      <c r="AB8" s="10">
        <v>104</v>
      </c>
      <c r="AC8" s="44" t="s">
        <v>131</v>
      </c>
      <c r="AD8" s="44">
        <v>3510</v>
      </c>
      <c r="AE8" s="44" t="s">
        <v>131</v>
      </c>
      <c r="AF8" s="49" t="s">
        <v>144</v>
      </c>
      <c r="AG8" s="51" t="s">
        <v>131</v>
      </c>
      <c r="AH8" s="46" t="s">
        <v>131</v>
      </c>
      <c r="AI8" s="46" t="s">
        <v>160</v>
      </c>
      <c r="AJ8" s="46"/>
      <c r="AK8" s="52"/>
    </row>
    <row r="9" spans="1:37" ht="98.25" x14ac:dyDescent="0.3">
      <c r="A9" s="45">
        <v>4</v>
      </c>
      <c r="B9" s="46"/>
      <c r="C9" s="46"/>
      <c r="D9" s="46"/>
      <c r="E9" s="46"/>
      <c r="F9" s="45">
        <v>2015</v>
      </c>
      <c r="G9" s="45"/>
      <c r="H9" s="45" t="s">
        <v>156</v>
      </c>
      <c r="I9" s="46"/>
      <c r="J9" s="46"/>
      <c r="K9" s="44"/>
      <c r="L9" s="44"/>
      <c r="M9" s="44"/>
      <c r="N9" s="46"/>
      <c r="O9" s="46"/>
      <c r="P9" s="46"/>
      <c r="Q9" s="46"/>
      <c r="R9" s="47"/>
      <c r="S9" s="47"/>
      <c r="T9" s="44"/>
      <c r="U9" s="44" t="s">
        <v>157</v>
      </c>
      <c r="V9" s="44" t="s">
        <v>162</v>
      </c>
      <c r="W9" s="44" t="s">
        <v>83</v>
      </c>
      <c r="X9" s="44" t="s">
        <v>159</v>
      </c>
      <c r="Y9" s="48" t="s">
        <v>161</v>
      </c>
      <c r="Z9" s="44">
        <v>119</v>
      </c>
      <c r="AA9" s="44">
        <v>33</v>
      </c>
      <c r="AB9" s="10">
        <v>55</v>
      </c>
      <c r="AC9" s="44" t="s">
        <v>164</v>
      </c>
      <c r="AD9" s="48" t="s">
        <v>163</v>
      </c>
      <c r="AE9" s="48" t="s">
        <v>165</v>
      </c>
      <c r="AF9" s="49" t="s">
        <v>167</v>
      </c>
      <c r="AG9" s="51" t="s">
        <v>168</v>
      </c>
      <c r="AH9" s="46" t="s">
        <v>169</v>
      </c>
      <c r="AI9" s="46" t="s">
        <v>160</v>
      </c>
      <c r="AJ9" s="46"/>
      <c r="AK9" s="50" t="s">
        <v>166</v>
      </c>
    </row>
  </sheetData>
  <mergeCells count="18">
    <mergeCell ref="Y1:AA1"/>
    <mergeCell ref="B1:B2"/>
    <mergeCell ref="A7:AJ7"/>
    <mergeCell ref="A3:AJ3"/>
    <mergeCell ref="A5:AJ5"/>
    <mergeCell ref="A1:A2"/>
    <mergeCell ref="AH1:AH2"/>
    <mergeCell ref="AJ1:AJ2"/>
    <mergeCell ref="I1:I2"/>
    <mergeCell ref="H1:H2"/>
    <mergeCell ref="F1:F2"/>
    <mergeCell ref="C1:C2"/>
    <mergeCell ref="AB1:AC1"/>
    <mergeCell ref="AD1:AE1"/>
    <mergeCell ref="AF1:AG1"/>
    <mergeCell ref="U1:U2"/>
    <mergeCell ref="V1:X1"/>
    <mergeCell ref="AI1:AI2"/>
  </mergeCells>
  <phoneticPr fontId="1" type="noConversion"/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J11" sqref="J11"/>
    </sheetView>
  </sheetViews>
  <sheetFormatPr defaultRowHeight="16.5" x14ac:dyDescent="0.3"/>
  <cols>
    <col min="1" max="1" width="4.875" bestFit="1" customWidth="1"/>
    <col min="2" max="2" width="6.25" bestFit="1" customWidth="1"/>
    <col min="3" max="3" width="8.5" bestFit="1" customWidth="1"/>
    <col min="4" max="4" width="14" bestFit="1" customWidth="1"/>
    <col min="5" max="5" width="27.5" bestFit="1" customWidth="1"/>
    <col min="6" max="6" width="14" style="9" bestFit="1" customWidth="1"/>
    <col min="7" max="7" width="16.375" style="9" customWidth="1"/>
  </cols>
  <sheetData>
    <row r="1" spans="1:9" x14ac:dyDescent="0.3">
      <c r="A1" s="34" t="s">
        <v>0</v>
      </c>
      <c r="B1" s="34" t="s">
        <v>31</v>
      </c>
      <c r="C1" s="34" t="s">
        <v>30</v>
      </c>
      <c r="D1" s="34" t="s">
        <v>64</v>
      </c>
      <c r="E1" s="35" t="s">
        <v>69</v>
      </c>
      <c r="F1" s="32" t="s">
        <v>67</v>
      </c>
      <c r="G1" s="32" t="s">
        <v>65</v>
      </c>
      <c r="H1" s="33" t="s">
        <v>66</v>
      </c>
    </row>
    <row r="2" spans="1:9" x14ac:dyDescent="0.3">
      <c r="A2" s="80" t="s">
        <v>90</v>
      </c>
      <c r="B2" s="80"/>
      <c r="C2" s="80"/>
      <c r="D2" s="80"/>
      <c r="E2" s="80"/>
      <c r="F2" s="80"/>
      <c r="G2" s="80"/>
      <c r="H2" s="80"/>
    </row>
    <row r="3" spans="1:9" x14ac:dyDescent="0.3">
      <c r="A3" s="77">
        <v>1</v>
      </c>
      <c r="B3" s="77">
        <v>1999</v>
      </c>
      <c r="C3" s="77" t="s">
        <v>79</v>
      </c>
      <c r="D3" s="78" t="s">
        <v>85</v>
      </c>
      <c r="E3" s="39" t="s">
        <v>68</v>
      </c>
      <c r="F3" s="40">
        <v>54</v>
      </c>
      <c r="G3" s="40">
        <v>92</v>
      </c>
      <c r="H3" s="38"/>
      <c r="I3" t="s">
        <v>91</v>
      </c>
    </row>
    <row r="4" spans="1:9" x14ac:dyDescent="0.3">
      <c r="A4" s="77"/>
      <c r="B4" s="77"/>
      <c r="C4" s="77"/>
      <c r="D4" s="78"/>
      <c r="E4" s="41" t="s">
        <v>92</v>
      </c>
      <c r="F4" s="58" t="s">
        <v>93</v>
      </c>
      <c r="G4" s="40" t="s">
        <v>94</v>
      </c>
      <c r="H4" s="38" t="s">
        <v>77</v>
      </c>
    </row>
    <row r="5" spans="1:9" x14ac:dyDescent="0.3">
      <c r="A5" s="77"/>
      <c r="B5" s="77"/>
      <c r="C5" s="77"/>
      <c r="D5" s="78"/>
      <c r="E5" s="41" t="s">
        <v>70</v>
      </c>
      <c r="F5" s="40">
        <v>39</v>
      </c>
      <c r="G5" s="40">
        <v>53</v>
      </c>
      <c r="H5" s="38" t="s">
        <v>76</v>
      </c>
    </row>
    <row r="6" spans="1:9" x14ac:dyDescent="0.3">
      <c r="A6" s="77"/>
      <c r="B6" s="77"/>
      <c r="C6" s="77"/>
      <c r="D6" s="78"/>
      <c r="E6" s="41" t="s">
        <v>98</v>
      </c>
      <c r="F6" s="40">
        <v>27</v>
      </c>
      <c r="G6" s="40">
        <v>18</v>
      </c>
      <c r="H6" s="38" t="s">
        <v>76</v>
      </c>
    </row>
    <row r="7" spans="1:9" ht="40.5" x14ac:dyDescent="0.3">
      <c r="A7" s="77"/>
      <c r="B7" s="77"/>
      <c r="C7" s="77"/>
      <c r="D7" s="78"/>
      <c r="E7" s="59" t="s">
        <v>99</v>
      </c>
      <c r="F7" s="40" t="s">
        <v>100</v>
      </c>
      <c r="G7" s="40" t="s">
        <v>101</v>
      </c>
      <c r="H7" s="38"/>
    </row>
    <row r="8" spans="1:9" x14ac:dyDescent="0.3">
      <c r="A8" s="77"/>
      <c r="B8" s="77"/>
      <c r="C8" s="77"/>
      <c r="D8" s="78"/>
      <c r="E8" s="41" t="s">
        <v>95</v>
      </c>
      <c r="F8" s="58" t="s">
        <v>96</v>
      </c>
      <c r="G8" s="58" t="s">
        <v>97</v>
      </c>
      <c r="H8" s="38" t="s">
        <v>73</v>
      </c>
    </row>
    <row r="9" spans="1:9" x14ac:dyDescent="0.3">
      <c r="A9" s="80" t="s">
        <v>127</v>
      </c>
      <c r="B9" s="80"/>
      <c r="C9" s="80"/>
      <c r="D9" s="80"/>
      <c r="E9" s="80"/>
      <c r="F9" s="80"/>
      <c r="G9" s="80"/>
      <c r="H9" s="80"/>
    </row>
    <row r="10" spans="1:9" x14ac:dyDescent="0.3">
      <c r="A10" s="77">
        <v>2</v>
      </c>
      <c r="B10" s="77">
        <v>2000</v>
      </c>
      <c r="C10" s="77" t="s">
        <v>112</v>
      </c>
      <c r="D10" s="78" t="s">
        <v>116</v>
      </c>
      <c r="E10" s="60" t="s">
        <v>68</v>
      </c>
      <c r="F10" s="47">
        <v>159</v>
      </c>
      <c r="G10" s="47">
        <v>40</v>
      </c>
      <c r="H10" s="46"/>
    </row>
    <row r="11" spans="1:9" x14ac:dyDescent="0.3">
      <c r="A11" s="77"/>
      <c r="B11" s="77"/>
      <c r="C11" s="77"/>
      <c r="D11" s="78"/>
      <c r="E11" s="49" t="s">
        <v>128</v>
      </c>
      <c r="F11" s="47" t="s">
        <v>129</v>
      </c>
      <c r="G11" s="47" t="s">
        <v>130</v>
      </c>
      <c r="H11" s="46"/>
    </row>
    <row r="12" spans="1:9" x14ac:dyDescent="0.3">
      <c r="A12" s="80" t="s">
        <v>139</v>
      </c>
      <c r="B12" s="80"/>
      <c r="C12" s="80"/>
      <c r="D12" s="80"/>
      <c r="E12" s="80"/>
      <c r="F12" s="80"/>
      <c r="G12" s="80"/>
      <c r="H12" s="80"/>
    </row>
    <row r="13" spans="1:9" x14ac:dyDescent="0.3">
      <c r="A13" s="77">
        <v>3</v>
      </c>
      <c r="B13" s="77">
        <v>2021</v>
      </c>
      <c r="C13" s="77" t="s">
        <v>140</v>
      </c>
      <c r="D13" s="78" t="s">
        <v>141</v>
      </c>
      <c r="E13" s="60" t="s">
        <v>68</v>
      </c>
      <c r="F13" s="47">
        <v>104</v>
      </c>
      <c r="G13" s="47">
        <v>3510</v>
      </c>
      <c r="H13" s="46"/>
    </row>
    <row r="14" spans="1:9" x14ac:dyDescent="0.3">
      <c r="A14" s="77"/>
      <c r="B14" s="77"/>
      <c r="C14" s="77"/>
      <c r="D14" s="78"/>
      <c r="E14" s="41" t="s">
        <v>72</v>
      </c>
      <c r="F14" s="47"/>
      <c r="G14" s="47" t="s">
        <v>145</v>
      </c>
      <c r="H14" s="46">
        <v>3.0000000000000001E-3</v>
      </c>
    </row>
    <row r="15" spans="1:9" x14ac:dyDescent="0.3">
      <c r="A15" s="77"/>
      <c r="B15" s="77"/>
      <c r="C15" s="77"/>
      <c r="D15" s="78"/>
      <c r="E15" s="41" t="s">
        <v>70</v>
      </c>
      <c r="F15" s="61" t="s">
        <v>146</v>
      </c>
      <c r="G15" s="47" t="s">
        <v>147</v>
      </c>
      <c r="H15" s="46">
        <v>0.69199999999999995</v>
      </c>
    </row>
    <row r="16" spans="1:9" x14ac:dyDescent="0.3">
      <c r="A16" s="77"/>
      <c r="B16" s="77"/>
      <c r="C16" s="77"/>
      <c r="D16" s="78"/>
      <c r="E16" s="62" t="s">
        <v>148</v>
      </c>
      <c r="F16" s="63"/>
      <c r="G16" s="63"/>
      <c r="H16" s="64"/>
    </row>
    <row r="17" spans="1:8" x14ac:dyDescent="0.3">
      <c r="A17" s="77">
        <v>4</v>
      </c>
      <c r="B17" s="77">
        <v>2015</v>
      </c>
      <c r="C17" s="77" t="s">
        <v>156</v>
      </c>
      <c r="D17" s="79" t="s">
        <v>158</v>
      </c>
      <c r="E17" s="39" t="s">
        <v>68</v>
      </c>
      <c r="F17" s="40">
        <v>55</v>
      </c>
      <c r="G17" s="40">
        <v>64</v>
      </c>
      <c r="H17" s="38"/>
    </row>
    <row r="18" spans="1:8" x14ac:dyDescent="0.3">
      <c r="A18" s="77"/>
      <c r="B18" s="77"/>
      <c r="C18" s="77"/>
      <c r="D18" s="79"/>
      <c r="E18" s="41" t="s">
        <v>92</v>
      </c>
      <c r="F18" s="58" t="s">
        <v>170</v>
      </c>
      <c r="G18" s="40" t="s">
        <v>171</v>
      </c>
      <c r="H18" s="38">
        <v>0.53</v>
      </c>
    </row>
    <row r="19" spans="1:8" x14ac:dyDescent="0.3">
      <c r="A19" s="77"/>
      <c r="B19" s="77"/>
      <c r="C19" s="77"/>
      <c r="D19" s="79"/>
      <c r="E19" s="41" t="s">
        <v>70</v>
      </c>
      <c r="F19" s="40" t="s">
        <v>172</v>
      </c>
      <c r="G19" s="40" t="s">
        <v>173</v>
      </c>
      <c r="H19" s="38">
        <v>0.47</v>
      </c>
    </row>
    <row r="20" spans="1:8" x14ac:dyDescent="0.3">
      <c r="A20" s="77"/>
      <c r="B20" s="77"/>
      <c r="C20" s="77"/>
      <c r="D20" s="79"/>
      <c r="E20" s="41" t="s">
        <v>174</v>
      </c>
      <c r="F20" s="40" t="s">
        <v>175</v>
      </c>
      <c r="G20" s="40" t="s">
        <v>175</v>
      </c>
      <c r="H20" s="38">
        <v>0.84</v>
      </c>
    </row>
    <row r="21" spans="1:8" x14ac:dyDescent="0.3">
      <c r="A21" s="77"/>
      <c r="B21" s="77"/>
      <c r="C21" s="77"/>
      <c r="D21" s="79"/>
      <c r="E21" s="59" t="s">
        <v>176</v>
      </c>
      <c r="F21" s="40" t="s">
        <v>177</v>
      </c>
      <c r="G21" s="40" t="s">
        <v>178</v>
      </c>
      <c r="H21" s="38">
        <v>0.26</v>
      </c>
    </row>
    <row r="22" spans="1:8" x14ac:dyDescent="0.3">
      <c r="A22" s="77"/>
      <c r="B22" s="77"/>
      <c r="C22" s="77"/>
      <c r="D22" s="79"/>
      <c r="E22" s="41" t="s">
        <v>179</v>
      </c>
      <c r="F22" s="58" t="s">
        <v>180</v>
      </c>
      <c r="G22" s="58" t="s">
        <v>181</v>
      </c>
      <c r="H22" s="38" t="s">
        <v>71</v>
      </c>
    </row>
  </sheetData>
  <mergeCells count="19">
    <mergeCell ref="A2:H2"/>
    <mergeCell ref="A9:H9"/>
    <mergeCell ref="A12:H12"/>
    <mergeCell ref="A3:A8"/>
    <mergeCell ref="B3:B8"/>
    <mergeCell ref="C3:C8"/>
    <mergeCell ref="D3:D8"/>
    <mergeCell ref="A10:A11"/>
    <mergeCell ref="B10:B11"/>
    <mergeCell ref="C10:C11"/>
    <mergeCell ref="D10:D11"/>
    <mergeCell ref="A13:A16"/>
    <mergeCell ref="B13:B16"/>
    <mergeCell ref="C13:C16"/>
    <mergeCell ref="D13:D16"/>
    <mergeCell ref="A17:A22"/>
    <mergeCell ref="D17:D22"/>
    <mergeCell ref="B17:B22"/>
    <mergeCell ref="C17:C22"/>
  </mergeCells>
  <phoneticPr fontId="1" type="noConversion"/>
  <pageMargins left="0.25" right="0.25" top="0.75" bottom="0.75" header="0.3" footer="0.3"/>
  <pageSetup paperSize="9" scale="7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8"/>
  <sheetViews>
    <sheetView zoomScale="90" zoomScaleNormal="90" workbookViewId="0">
      <pane xSplit="4" ySplit="3" topLeftCell="E9" activePane="bottomRight" state="frozen"/>
      <selection pane="topRight" activeCell="E1" sqref="E1"/>
      <selection pane="bottomLeft" activeCell="A4" sqref="A4"/>
      <selection pane="bottomRight" activeCell="F25" sqref="F25"/>
    </sheetView>
  </sheetViews>
  <sheetFormatPr defaultRowHeight="16.5" x14ac:dyDescent="0.3"/>
  <cols>
    <col min="1" max="1" width="2.625" customWidth="1"/>
    <col min="2" max="2" width="5.5" style="5" customWidth="1"/>
    <col min="3" max="3" width="9" style="7"/>
    <col min="4" max="4" width="14.25" style="7" customWidth="1"/>
    <col min="5" max="5" width="9.875" style="9" bestFit="1" customWidth="1"/>
    <col min="6" max="6" width="24.75" style="2" bestFit="1" customWidth="1"/>
    <col min="7" max="7" width="9" style="21"/>
    <col min="8" max="8" width="10.5" style="21" customWidth="1"/>
    <col min="9" max="9" width="8.625" style="7" customWidth="1"/>
    <col min="10" max="11" width="5.625" style="29" customWidth="1"/>
    <col min="12" max="14" width="7.625" style="21" customWidth="1"/>
    <col min="15" max="15" width="8.625" style="7" customWidth="1"/>
    <col min="16" max="17" width="5.625" style="29" customWidth="1"/>
    <col min="18" max="20" width="7.625" style="21" customWidth="1"/>
    <col min="21" max="21" width="9" style="21"/>
    <col min="22" max="22" width="14.25" style="21" customWidth="1"/>
    <col min="23" max="23" width="9" style="21"/>
    <col min="24" max="25" width="5.625" style="21" customWidth="1"/>
    <col min="26" max="28" width="7.625" style="21" customWidth="1"/>
    <col min="29" max="29" width="2.625" customWidth="1"/>
    <col min="30" max="30" width="7.625" customWidth="1"/>
  </cols>
  <sheetData>
    <row r="1" spans="2:30" ht="16.5" customHeight="1" x14ac:dyDescent="0.3">
      <c r="B1" s="81" t="s">
        <v>0</v>
      </c>
      <c r="C1" s="81" t="s">
        <v>31</v>
      </c>
      <c r="D1" s="81" t="s">
        <v>30</v>
      </c>
      <c r="E1" s="16" t="s">
        <v>24</v>
      </c>
      <c r="F1" s="84" t="s">
        <v>55</v>
      </c>
      <c r="G1" s="84"/>
      <c r="H1" s="85"/>
      <c r="I1" s="86" t="s">
        <v>44</v>
      </c>
      <c r="J1" s="87"/>
      <c r="K1" s="87"/>
      <c r="L1" s="87"/>
      <c r="M1" s="87"/>
      <c r="N1" s="88"/>
      <c r="O1" s="99" t="s">
        <v>45</v>
      </c>
      <c r="P1" s="100"/>
      <c r="Q1" s="100"/>
      <c r="R1" s="100"/>
      <c r="S1" s="100"/>
      <c r="T1" s="101"/>
      <c r="U1" s="107" t="s">
        <v>32</v>
      </c>
      <c r="V1" s="110" t="s">
        <v>17</v>
      </c>
      <c r="W1" s="9"/>
      <c r="X1" s="9"/>
      <c r="Y1" s="9"/>
      <c r="Z1" s="9"/>
      <c r="AA1" s="9"/>
      <c r="AB1" s="9"/>
    </row>
    <row r="2" spans="2:30" ht="16.5" customHeight="1" x14ac:dyDescent="0.3">
      <c r="B2" s="82"/>
      <c r="C2" s="82"/>
      <c r="D2" s="82"/>
      <c r="E2" s="91" t="s">
        <v>52</v>
      </c>
      <c r="F2" s="93" t="s">
        <v>33</v>
      </c>
      <c r="G2" s="94" t="s">
        <v>17</v>
      </c>
      <c r="H2" s="95" t="s">
        <v>41</v>
      </c>
      <c r="I2" s="96" t="s">
        <v>43</v>
      </c>
      <c r="J2" s="104" t="s">
        <v>38</v>
      </c>
      <c r="K2" s="104"/>
      <c r="L2" s="89" t="s">
        <v>39</v>
      </c>
      <c r="M2" s="89"/>
      <c r="N2" s="90"/>
      <c r="O2" s="102" t="s">
        <v>21</v>
      </c>
      <c r="P2" s="104" t="s">
        <v>38</v>
      </c>
      <c r="Q2" s="104"/>
      <c r="R2" s="105" t="s">
        <v>39</v>
      </c>
      <c r="S2" s="105"/>
      <c r="T2" s="106"/>
      <c r="U2" s="108"/>
      <c r="V2" s="111"/>
      <c r="W2" s="9"/>
      <c r="X2" s="9"/>
      <c r="Y2" s="9"/>
      <c r="Z2" s="9"/>
      <c r="AA2" s="9"/>
      <c r="AB2" s="9"/>
    </row>
    <row r="3" spans="2:30" x14ac:dyDescent="0.3">
      <c r="B3" s="83"/>
      <c r="C3" s="83"/>
      <c r="D3" s="83"/>
      <c r="E3" s="92"/>
      <c r="F3" s="93"/>
      <c r="G3" s="94"/>
      <c r="H3" s="95"/>
      <c r="I3" s="96"/>
      <c r="J3" s="18" t="s">
        <v>34</v>
      </c>
      <c r="K3" s="18" t="s">
        <v>35</v>
      </c>
      <c r="L3" s="25" t="s">
        <v>36</v>
      </c>
      <c r="M3" s="25" t="s">
        <v>37</v>
      </c>
      <c r="N3" s="26" t="s">
        <v>35</v>
      </c>
      <c r="O3" s="103"/>
      <c r="P3" s="18" t="s">
        <v>34</v>
      </c>
      <c r="Q3" s="18" t="s">
        <v>35</v>
      </c>
      <c r="R3" s="17" t="s">
        <v>36</v>
      </c>
      <c r="S3" s="17" t="s">
        <v>37</v>
      </c>
      <c r="T3" s="27" t="s">
        <v>40</v>
      </c>
      <c r="U3" s="109"/>
      <c r="V3" s="112"/>
      <c r="W3" s="9"/>
      <c r="X3" s="9"/>
      <c r="Y3" s="9"/>
      <c r="Z3" s="9"/>
      <c r="AA3" s="9"/>
      <c r="AB3" s="9"/>
    </row>
    <row r="4" spans="2:30" s="21" customFormat="1" x14ac:dyDescent="0.3">
      <c r="B4" s="11">
        <v>1</v>
      </c>
      <c r="C4" s="19">
        <v>1999</v>
      </c>
      <c r="D4" s="37" t="s">
        <v>79</v>
      </c>
      <c r="E4" s="15">
        <v>2</v>
      </c>
      <c r="F4" s="14" t="s">
        <v>75</v>
      </c>
      <c r="G4" s="14"/>
      <c r="H4" s="22"/>
      <c r="I4" s="20" t="s">
        <v>187</v>
      </c>
      <c r="J4" s="28">
        <v>27</v>
      </c>
      <c r="K4" s="28">
        <v>54</v>
      </c>
      <c r="L4" s="14"/>
      <c r="M4" s="14"/>
      <c r="N4" s="23"/>
      <c r="O4" s="20" t="s">
        <v>56</v>
      </c>
      <c r="P4" s="28">
        <v>3</v>
      </c>
      <c r="Q4" s="28">
        <v>92</v>
      </c>
      <c r="R4" s="14"/>
      <c r="S4" s="14"/>
      <c r="T4" s="23"/>
      <c r="U4" s="24" t="s">
        <v>71</v>
      </c>
      <c r="V4" s="14"/>
      <c r="W4" s="21" t="s">
        <v>111</v>
      </c>
      <c r="AC4"/>
      <c r="AD4"/>
    </row>
    <row r="5" spans="2:30" s="21" customFormat="1" x14ac:dyDescent="0.3">
      <c r="B5" s="11">
        <v>1</v>
      </c>
      <c r="C5" s="19">
        <v>1999</v>
      </c>
      <c r="D5" s="37" t="s">
        <v>79</v>
      </c>
      <c r="E5" s="15">
        <v>2</v>
      </c>
      <c r="F5" s="28" t="s">
        <v>104</v>
      </c>
      <c r="G5" s="14"/>
      <c r="H5" s="22"/>
      <c r="I5" s="20" t="s">
        <v>187</v>
      </c>
      <c r="J5" s="28">
        <v>1</v>
      </c>
      <c r="K5" s="28">
        <v>54</v>
      </c>
      <c r="L5" s="14"/>
      <c r="M5" s="14"/>
      <c r="N5" s="23"/>
      <c r="O5" s="20" t="s">
        <v>56</v>
      </c>
      <c r="P5" s="28">
        <v>0</v>
      </c>
      <c r="Q5" s="28">
        <v>92</v>
      </c>
      <c r="R5" s="14"/>
      <c r="S5" s="14"/>
      <c r="T5" s="23"/>
      <c r="U5" s="24" t="s">
        <v>77</v>
      </c>
      <c r="V5" s="14"/>
      <c r="AC5"/>
      <c r="AD5"/>
    </row>
    <row r="6" spans="2:30" s="21" customFormat="1" x14ac:dyDescent="0.3">
      <c r="B6" s="11">
        <v>1</v>
      </c>
      <c r="C6" s="19">
        <v>1999</v>
      </c>
      <c r="D6" s="37" t="s">
        <v>79</v>
      </c>
      <c r="E6" s="15">
        <v>2</v>
      </c>
      <c r="F6" s="28" t="s">
        <v>105</v>
      </c>
      <c r="G6" s="14"/>
      <c r="H6" s="22"/>
      <c r="I6" s="20" t="s">
        <v>187</v>
      </c>
      <c r="J6" s="28">
        <v>2</v>
      </c>
      <c r="K6" s="28">
        <v>54</v>
      </c>
      <c r="L6" s="14"/>
      <c r="M6" s="14"/>
      <c r="N6" s="23"/>
      <c r="O6" s="20" t="s">
        <v>56</v>
      </c>
      <c r="P6" s="28">
        <v>1</v>
      </c>
      <c r="Q6" s="28">
        <v>92</v>
      </c>
      <c r="R6" s="14"/>
      <c r="S6" s="14"/>
      <c r="T6" s="23"/>
      <c r="U6" s="24" t="s">
        <v>77</v>
      </c>
      <c r="V6" s="14"/>
      <c r="AC6"/>
      <c r="AD6"/>
    </row>
    <row r="7" spans="2:30" s="21" customFormat="1" x14ac:dyDescent="0.3">
      <c r="B7" s="11">
        <v>1</v>
      </c>
      <c r="C7" s="19">
        <v>1999</v>
      </c>
      <c r="D7" s="37" t="s">
        <v>79</v>
      </c>
      <c r="E7" s="15">
        <v>2</v>
      </c>
      <c r="F7" s="28" t="s">
        <v>106</v>
      </c>
      <c r="G7" s="14"/>
      <c r="H7" s="22"/>
      <c r="I7" s="20" t="s">
        <v>187</v>
      </c>
      <c r="J7" s="28">
        <v>2</v>
      </c>
      <c r="K7" s="28">
        <v>54</v>
      </c>
      <c r="L7" s="14"/>
      <c r="M7" s="14">
        <f>SUM(J5:J11)</f>
        <v>27</v>
      </c>
      <c r="N7" s="23"/>
      <c r="O7" s="20" t="s">
        <v>56</v>
      </c>
      <c r="P7" s="28">
        <v>2</v>
      </c>
      <c r="Q7" s="28">
        <v>92</v>
      </c>
      <c r="R7" s="14">
        <f>SUM(P5:P11)</f>
        <v>3</v>
      </c>
      <c r="S7" s="14"/>
      <c r="T7" s="23"/>
      <c r="U7" s="24" t="s">
        <v>77</v>
      </c>
      <c r="V7" s="14"/>
      <c r="AC7"/>
      <c r="AD7"/>
    </row>
    <row r="8" spans="2:30" s="21" customFormat="1" x14ac:dyDescent="0.3">
      <c r="B8" s="11">
        <v>1</v>
      </c>
      <c r="C8" s="19">
        <v>1999</v>
      </c>
      <c r="D8" s="37" t="s">
        <v>79</v>
      </c>
      <c r="E8" s="15">
        <v>2</v>
      </c>
      <c r="F8" s="28" t="s">
        <v>107</v>
      </c>
      <c r="G8" s="14"/>
      <c r="H8" s="22"/>
      <c r="I8" s="20" t="s">
        <v>187</v>
      </c>
      <c r="J8" s="28">
        <v>10</v>
      </c>
      <c r="K8" s="28">
        <v>54</v>
      </c>
      <c r="L8" s="14"/>
      <c r="M8" s="14"/>
      <c r="N8" s="23"/>
      <c r="O8" s="20" t="s">
        <v>56</v>
      </c>
      <c r="P8" s="28">
        <v>0</v>
      </c>
      <c r="Q8" s="28">
        <v>92</v>
      </c>
      <c r="R8" s="14"/>
      <c r="S8" s="14"/>
      <c r="T8" s="23"/>
      <c r="U8" s="24" t="s">
        <v>102</v>
      </c>
      <c r="V8" s="14"/>
      <c r="AC8"/>
      <c r="AD8"/>
    </row>
    <row r="9" spans="2:30" s="21" customFormat="1" x14ac:dyDescent="0.3">
      <c r="B9" s="11">
        <v>1</v>
      </c>
      <c r="C9" s="19">
        <v>1999</v>
      </c>
      <c r="D9" s="37" t="s">
        <v>79</v>
      </c>
      <c r="E9" s="15">
        <v>2</v>
      </c>
      <c r="F9" s="28" t="s">
        <v>108</v>
      </c>
      <c r="G9" s="14"/>
      <c r="H9" s="22"/>
      <c r="I9" s="20" t="s">
        <v>187</v>
      </c>
      <c r="J9" s="28">
        <v>2</v>
      </c>
      <c r="K9" s="28">
        <v>54</v>
      </c>
      <c r="L9" s="14"/>
      <c r="M9" s="14"/>
      <c r="N9" s="23"/>
      <c r="O9" s="20" t="s">
        <v>56</v>
      </c>
      <c r="P9" s="28">
        <v>0</v>
      </c>
      <c r="Q9" s="28">
        <v>92</v>
      </c>
      <c r="R9" s="14"/>
      <c r="S9" s="14"/>
      <c r="T9" s="23"/>
      <c r="U9" s="24" t="s">
        <v>77</v>
      </c>
      <c r="V9" s="14"/>
      <c r="AC9"/>
      <c r="AD9"/>
    </row>
    <row r="10" spans="2:30" s="21" customFormat="1" x14ac:dyDescent="0.3">
      <c r="B10" s="11">
        <v>1</v>
      </c>
      <c r="C10" s="19">
        <v>1999</v>
      </c>
      <c r="D10" s="37" t="s">
        <v>79</v>
      </c>
      <c r="E10" s="15">
        <v>2</v>
      </c>
      <c r="F10" s="14" t="s">
        <v>109</v>
      </c>
      <c r="G10" s="14"/>
      <c r="H10" s="22"/>
      <c r="I10" s="20" t="s">
        <v>187</v>
      </c>
      <c r="J10" s="28">
        <v>8</v>
      </c>
      <c r="K10" s="28">
        <v>54</v>
      </c>
      <c r="L10" s="14"/>
      <c r="M10" s="14"/>
      <c r="N10" s="23"/>
      <c r="O10" s="20" t="s">
        <v>56</v>
      </c>
      <c r="P10" s="28">
        <v>0</v>
      </c>
      <c r="Q10" s="28">
        <v>92</v>
      </c>
      <c r="R10" s="14"/>
      <c r="S10" s="14"/>
      <c r="T10" s="23"/>
      <c r="U10" s="24" t="s">
        <v>102</v>
      </c>
      <c r="V10" s="14"/>
      <c r="AC10"/>
      <c r="AD10"/>
    </row>
    <row r="11" spans="2:30" s="21" customFormat="1" x14ac:dyDescent="0.3">
      <c r="B11" s="11">
        <v>1</v>
      </c>
      <c r="C11" s="19">
        <v>1999</v>
      </c>
      <c r="D11" s="37" t="s">
        <v>79</v>
      </c>
      <c r="E11" s="15">
        <v>2</v>
      </c>
      <c r="F11" s="14" t="s">
        <v>110</v>
      </c>
      <c r="G11" s="14"/>
      <c r="H11" s="22"/>
      <c r="I11" s="20" t="s">
        <v>187</v>
      </c>
      <c r="J11" s="28">
        <v>2</v>
      </c>
      <c r="K11" s="28">
        <v>54</v>
      </c>
      <c r="L11" s="14"/>
      <c r="M11" s="14"/>
      <c r="N11" s="23"/>
      <c r="O11" s="20" t="s">
        <v>56</v>
      </c>
      <c r="P11" s="28">
        <v>0</v>
      </c>
      <c r="Q11" s="28">
        <v>92</v>
      </c>
      <c r="R11" s="14"/>
      <c r="S11" s="14"/>
      <c r="T11" s="23"/>
      <c r="U11" s="24" t="s">
        <v>77</v>
      </c>
      <c r="V11" s="14"/>
      <c r="AC11"/>
      <c r="AD11"/>
    </row>
    <row r="12" spans="2:30" s="21" customFormat="1" x14ac:dyDescent="0.3">
      <c r="B12" s="11">
        <v>2</v>
      </c>
      <c r="C12" s="19">
        <v>2000</v>
      </c>
      <c r="D12" s="19" t="s">
        <v>113</v>
      </c>
      <c r="E12" s="15">
        <v>2</v>
      </c>
      <c r="F12" s="14" t="s">
        <v>134</v>
      </c>
      <c r="G12" s="14"/>
      <c r="H12" s="22"/>
      <c r="I12" s="20" t="s">
        <v>187</v>
      </c>
      <c r="J12" s="28">
        <v>111</v>
      </c>
      <c r="K12" s="28">
        <v>159</v>
      </c>
      <c r="L12" s="14"/>
      <c r="M12" s="14"/>
      <c r="N12" s="23"/>
      <c r="O12" s="20" t="s">
        <v>56</v>
      </c>
      <c r="P12" s="28">
        <v>0</v>
      </c>
      <c r="Q12" s="28">
        <v>40</v>
      </c>
      <c r="R12" s="14"/>
      <c r="S12" s="14"/>
      <c r="T12" s="23"/>
      <c r="U12" s="24" t="s">
        <v>138</v>
      </c>
      <c r="V12" s="14"/>
      <c r="AC12"/>
      <c r="AD12"/>
    </row>
    <row r="13" spans="2:30" s="21" customFormat="1" x14ac:dyDescent="0.3">
      <c r="B13" s="11">
        <v>2</v>
      </c>
      <c r="C13" s="19">
        <v>2000</v>
      </c>
      <c r="D13" s="19" t="s">
        <v>113</v>
      </c>
      <c r="E13" s="15">
        <v>2</v>
      </c>
      <c r="F13" s="14" t="s">
        <v>137</v>
      </c>
      <c r="G13" s="14"/>
      <c r="H13" s="22"/>
      <c r="I13" s="20" t="s">
        <v>187</v>
      </c>
      <c r="J13" s="28">
        <v>127</v>
      </c>
      <c r="K13" s="28">
        <v>159</v>
      </c>
      <c r="L13" s="14"/>
      <c r="M13" s="14"/>
      <c r="N13" s="23"/>
      <c r="O13" s="20" t="s">
        <v>56</v>
      </c>
      <c r="P13" s="28">
        <v>0</v>
      </c>
      <c r="Q13" s="28">
        <v>40</v>
      </c>
      <c r="R13" s="14"/>
      <c r="S13" s="14"/>
      <c r="T13" s="23"/>
      <c r="U13" s="24" t="s">
        <v>138</v>
      </c>
      <c r="V13" s="14"/>
      <c r="AC13"/>
      <c r="AD13"/>
    </row>
    <row r="14" spans="2:30" s="21" customFormat="1" x14ac:dyDescent="0.3">
      <c r="B14" s="11">
        <v>2</v>
      </c>
      <c r="C14" s="19">
        <v>2000</v>
      </c>
      <c r="D14" s="19" t="s">
        <v>113</v>
      </c>
      <c r="E14" s="15">
        <v>2</v>
      </c>
      <c r="F14" s="14" t="s">
        <v>135</v>
      </c>
      <c r="G14" s="14"/>
      <c r="H14" s="22"/>
      <c r="I14" s="20" t="s">
        <v>187</v>
      </c>
      <c r="J14" s="28">
        <v>11</v>
      </c>
      <c r="K14" s="28">
        <v>159</v>
      </c>
      <c r="L14" s="14"/>
      <c r="M14" s="14"/>
      <c r="N14" s="23"/>
      <c r="O14" s="20" t="s">
        <v>56</v>
      </c>
      <c r="P14" s="28">
        <v>3</v>
      </c>
      <c r="Q14" s="28">
        <v>40</v>
      </c>
      <c r="R14" s="14"/>
      <c r="S14" s="14"/>
      <c r="T14" s="23"/>
      <c r="U14" s="24" t="s">
        <v>133</v>
      </c>
      <c r="V14" s="14"/>
      <c r="AC14"/>
      <c r="AD14"/>
    </row>
    <row r="15" spans="2:30" s="21" customFormat="1" x14ac:dyDescent="0.3">
      <c r="B15" s="11">
        <v>2</v>
      </c>
      <c r="C15" s="19">
        <v>2000</v>
      </c>
      <c r="D15" s="19" t="s">
        <v>113</v>
      </c>
      <c r="E15" s="15">
        <v>2</v>
      </c>
      <c r="F15" s="14" t="s">
        <v>136</v>
      </c>
      <c r="G15" s="14"/>
      <c r="H15" s="22"/>
      <c r="I15" s="20" t="s">
        <v>187</v>
      </c>
      <c r="J15" s="28">
        <v>7</v>
      </c>
      <c r="K15" s="28">
        <v>159</v>
      </c>
      <c r="L15" s="14"/>
      <c r="M15" s="14"/>
      <c r="N15" s="23"/>
      <c r="O15" s="20" t="s">
        <v>56</v>
      </c>
      <c r="P15" s="28">
        <v>1</v>
      </c>
      <c r="Q15" s="28">
        <v>40</v>
      </c>
      <c r="R15" s="14"/>
      <c r="S15" s="14"/>
      <c r="T15" s="23"/>
      <c r="U15" s="24" t="s">
        <v>133</v>
      </c>
      <c r="V15" s="14"/>
      <c r="AC15"/>
      <c r="AD15"/>
    </row>
    <row r="16" spans="2:30" s="21" customFormat="1" x14ac:dyDescent="0.3">
      <c r="B16" s="11">
        <v>2</v>
      </c>
      <c r="C16" s="19">
        <v>2000</v>
      </c>
      <c r="D16" s="19" t="s">
        <v>113</v>
      </c>
      <c r="E16" s="15">
        <v>2</v>
      </c>
      <c r="F16" s="14" t="s">
        <v>104</v>
      </c>
      <c r="G16" s="14"/>
      <c r="H16" s="22"/>
      <c r="I16" s="20" t="s">
        <v>187</v>
      </c>
      <c r="J16" s="28">
        <v>5</v>
      </c>
      <c r="K16" s="28">
        <v>159</v>
      </c>
      <c r="L16" s="14"/>
      <c r="M16" s="14"/>
      <c r="N16" s="23"/>
      <c r="O16" s="20" t="s">
        <v>56</v>
      </c>
      <c r="P16" s="28">
        <v>1</v>
      </c>
      <c r="Q16" s="28">
        <v>40</v>
      </c>
      <c r="R16" s="14"/>
      <c r="S16" s="14"/>
      <c r="T16" s="23"/>
      <c r="U16" s="24" t="s">
        <v>133</v>
      </c>
      <c r="V16" s="14"/>
      <c r="AC16"/>
      <c r="AD16"/>
    </row>
    <row r="17" spans="2:31" s="21" customFormat="1" ht="65.25" customHeight="1" x14ac:dyDescent="0.3">
      <c r="B17" s="11">
        <v>4</v>
      </c>
      <c r="C17" s="19">
        <v>2015</v>
      </c>
      <c r="D17" s="19" t="s">
        <v>156</v>
      </c>
      <c r="E17" s="15">
        <v>2</v>
      </c>
      <c r="F17" s="14" t="s">
        <v>182</v>
      </c>
      <c r="G17" s="14"/>
      <c r="H17" s="22"/>
      <c r="I17" s="20" t="s">
        <v>187</v>
      </c>
      <c r="J17" s="28">
        <v>6</v>
      </c>
      <c r="K17" s="28">
        <v>55</v>
      </c>
      <c r="L17" s="14"/>
      <c r="M17" s="14"/>
      <c r="N17" s="23"/>
      <c r="O17" s="20" t="s">
        <v>162</v>
      </c>
      <c r="P17" s="28">
        <v>7</v>
      </c>
      <c r="Q17" s="28">
        <v>64</v>
      </c>
      <c r="R17" s="14"/>
      <c r="S17" s="14"/>
      <c r="T17" s="23"/>
      <c r="U17" s="24">
        <v>1</v>
      </c>
      <c r="V17" s="14"/>
      <c r="W17" s="97" t="s">
        <v>183</v>
      </c>
      <c r="X17" s="98"/>
      <c r="Y17" s="98"/>
      <c r="Z17" s="98"/>
      <c r="AA17" s="98"/>
      <c r="AB17" s="98"/>
      <c r="AC17" s="98"/>
      <c r="AD17" s="98"/>
      <c r="AE17" s="98"/>
    </row>
    <row r="18" spans="2:31" s="21" customFormat="1" ht="36" customHeight="1" x14ac:dyDescent="0.3">
      <c r="B18" s="11">
        <v>4</v>
      </c>
      <c r="C18" s="19">
        <v>2015</v>
      </c>
      <c r="D18" s="19" t="s">
        <v>156</v>
      </c>
      <c r="E18" s="15">
        <v>2</v>
      </c>
      <c r="F18" s="14" t="s">
        <v>185</v>
      </c>
      <c r="G18" s="14"/>
      <c r="H18" s="22"/>
      <c r="I18" s="20" t="s">
        <v>187</v>
      </c>
      <c r="J18" s="28">
        <v>6</v>
      </c>
      <c r="K18" s="28">
        <v>20</v>
      </c>
      <c r="L18" s="14"/>
      <c r="M18" s="14"/>
      <c r="N18" s="23"/>
      <c r="O18" s="20" t="s">
        <v>162</v>
      </c>
      <c r="P18" s="28">
        <v>1</v>
      </c>
      <c r="Q18" s="28">
        <v>19</v>
      </c>
      <c r="R18" s="14"/>
      <c r="S18" s="14"/>
      <c r="T18" s="23"/>
      <c r="U18" s="24"/>
      <c r="V18" s="14"/>
      <c r="W18" s="97" t="s">
        <v>186</v>
      </c>
      <c r="X18" s="98"/>
      <c r="Y18" s="98"/>
      <c r="Z18" s="98"/>
      <c r="AA18" s="98"/>
      <c r="AB18" s="98"/>
      <c r="AC18" s="98"/>
      <c r="AD18" s="98"/>
    </row>
  </sheetData>
  <mergeCells count="20">
    <mergeCell ref="W17:AE17"/>
    <mergeCell ref="W18:AD18"/>
    <mergeCell ref="O1:T1"/>
    <mergeCell ref="O2:O3"/>
    <mergeCell ref="P2:Q2"/>
    <mergeCell ref="R2:T2"/>
    <mergeCell ref="U1:U3"/>
    <mergeCell ref="V1:V3"/>
    <mergeCell ref="B1:B3"/>
    <mergeCell ref="C1:C3"/>
    <mergeCell ref="D1:D3"/>
    <mergeCell ref="F1:H1"/>
    <mergeCell ref="I1:N1"/>
    <mergeCell ref="L2:N2"/>
    <mergeCell ref="E2:E3"/>
    <mergeCell ref="F2:F3"/>
    <mergeCell ref="G2:G3"/>
    <mergeCell ref="H2:H3"/>
    <mergeCell ref="I2:I3"/>
    <mergeCell ref="J2:K2"/>
  </mergeCells>
  <phoneticPr fontId="1" type="noConversion"/>
  <pageMargins left="0.25" right="0.25" top="0.75" bottom="0.75" header="0.3" footer="0.3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0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19" sqref="P19"/>
    </sheetView>
  </sheetViews>
  <sheetFormatPr defaultRowHeight="16.5" x14ac:dyDescent="0.3"/>
  <cols>
    <col min="1" max="1" width="2.625" customWidth="1"/>
    <col min="2" max="2" width="5.5" style="5" customWidth="1"/>
    <col min="3" max="3" width="5.5" style="7" customWidth="1"/>
    <col min="4" max="4" width="11.375" style="7" customWidth="1"/>
    <col min="5" max="5" width="5.375" style="9" customWidth="1"/>
    <col min="6" max="6" width="10.5" style="2" customWidth="1"/>
    <col min="7" max="7" width="9" style="21"/>
    <col min="8" max="8" width="10.5" style="21" customWidth="1"/>
    <col min="9" max="9" width="8.625" style="7" customWidth="1"/>
    <col min="10" max="11" width="5.625" style="29" customWidth="1"/>
    <col min="12" max="14" width="7.625" style="21" customWidth="1"/>
    <col min="15" max="15" width="8.625" style="7" customWidth="1"/>
    <col min="16" max="17" width="5.625" style="29" customWidth="1"/>
    <col min="18" max="18" width="7.625" style="21" customWidth="1"/>
    <col min="19" max="19" width="9.25" style="21" customWidth="1"/>
    <col min="20" max="20" width="7.625" style="21" customWidth="1"/>
    <col min="21" max="21" width="9" style="21"/>
    <col min="22" max="22" width="14.25" style="21" customWidth="1"/>
    <col min="23" max="23" width="9" style="21"/>
    <col min="24" max="25" width="5.625" style="21" customWidth="1"/>
    <col min="26" max="28" width="7.625" style="21" customWidth="1"/>
    <col min="29" max="29" width="2.625" customWidth="1"/>
    <col min="30" max="30" width="7.625" customWidth="1"/>
  </cols>
  <sheetData>
    <row r="1" spans="2:28" ht="16.5" customHeight="1" x14ac:dyDescent="0.3">
      <c r="B1" s="81" t="s">
        <v>0</v>
      </c>
      <c r="C1" s="81" t="s">
        <v>31</v>
      </c>
      <c r="D1" s="81" t="s">
        <v>30</v>
      </c>
      <c r="E1" s="16" t="s">
        <v>24</v>
      </c>
      <c r="F1" s="84" t="s">
        <v>54</v>
      </c>
      <c r="G1" s="84"/>
      <c r="H1" s="85"/>
      <c r="I1" s="86" t="s">
        <v>44</v>
      </c>
      <c r="J1" s="87"/>
      <c r="K1" s="87"/>
      <c r="L1" s="87"/>
      <c r="M1" s="87"/>
      <c r="N1" s="88"/>
      <c r="O1" s="99" t="s">
        <v>45</v>
      </c>
      <c r="P1" s="100"/>
      <c r="Q1" s="100"/>
      <c r="R1" s="100"/>
      <c r="S1" s="100"/>
      <c r="T1" s="101"/>
      <c r="U1" s="107" t="s">
        <v>32</v>
      </c>
      <c r="V1" s="110" t="s">
        <v>17</v>
      </c>
      <c r="W1" s="9"/>
      <c r="X1" s="9"/>
      <c r="Y1" s="9"/>
      <c r="Z1" s="9"/>
      <c r="AA1" s="9"/>
      <c r="AB1" s="9"/>
    </row>
    <row r="2" spans="2:28" ht="16.5" customHeight="1" x14ac:dyDescent="0.3">
      <c r="B2" s="82"/>
      <c r="C2" s="82"/>
      <c r="D2" s="82"/>
      <c r="E2" s="91" t="s">
        <v>52</v>
      </c>
      <c r="F2" s="93" t="s">
        <v>33</v>
      </c>
      <c r="G2" s="94" t="s">
        <v>17</v>
      </c>
      <c r="H2" s="95" t="s">
        <v>41</v>
      </c>
      <c r="I2" s="96" t="s">
        <v>43</v>
      </c>
      <c r="J2" s="104" t="s">
        <v>38</v>
      </c>
      <c r="K2" s="104"/>
      <c r="L2" s="105" t="s">
        <v>61</v>
      </c>
      <c r="M2" s="105"/>
      <c r="N2" s="106"/>
      <c r="O2" s="102" t="s">
        <v>21</v>
      </c>
      <c r="P2" s="104" t="s">
        <v>38</v>
      </c>
      <c r="Q2" s="104"/>
      <c r="R2" s="105" t="s">
        <v>61</v>
      </c>
      <c r="S2" s="105"/>
      <c r="T2" s="106"/>
      <c r="U2" s="108"/>
      <c r="V2" s="111"/>
      <c r="W2" s="9"/>
      <c r="X2" s="9"/>
      <c r="Y2" s="9"/>
      <c r="Z2" s="9"/>
      <c r="AA2" s="9"/>
      <c r="AB2" s="9"/>
    </row>
    <row r="3" spans="2:28" x14ac:dyDescent="0.3">
      <c r="B3" s="83"/>
      <c r="C3" s="83"/>
      <c r="D3" s="83"/>
      <c r="E3" s="92"/>
      <c r="F3" s="93"/>
      <c r="G3" s="94"/>
      <c r="H3" s="95"/>
      <c r="I3" s="96"/>
      <c r="J3" s="18" t="s">
        <v>34</v>
      </c>
      <c r="K3" s="18" t="s">
        <v>35</v>
      </c>
      <c r="L3" s="30" t="s">
        <v>59</v>
      </c>
      <c r="M3" s="30" t="s">
        <v>62</v>
      </c>
      <c r="N3" s="31" t="s">
        <v>63</v>
      </c>
      <c r="O3" s="103"/>
      <c r="P3" s="18" t="s">
        <v>34</v>
      </c>
      <c r="Q3" s="18" t="s">
        <v>35</v>
      </c>
      <c r="R3" s="30" t="s">
        <v>59</v>
      </c>
      <c r="S3" s="17" t="s">
        <v>60</v>
      </c>
      <c r="T3" s="27" t="s">
        <v>63</v>
      </c>
      <c r="U3" s="109"/>
      <c r="V3" s="112"/>
      <c r="W3" s="9"/>
      <c r="X3" s="9"/>
      <c r="Y3" s="9"/>
      <c r="Z3" s="9"/>
      <c r="AA3" s="9"/>
      <c r="AB3" s="9"/>
    </row>
    <row r="4" spans="2:28" x14ac:dyDescent="0.3">
      <c r="B4" s="11">
        <v>1</v>
      </c>
      <c r="C4" s="19">
        <v>1999</v>
      </c>
      <c r="D4" s="37" t="s">
        <v>79</v>
      </c>
      <c r="E4" s="15">
        <v>2</v>
      </c>
      <c r="F4" s="14" t="s">
        <v>103</v>
      </c>
      <c r="G4" s="14"/>
      <c r="H4" s="22"/>
      <c r="I4" s="20" t="s">
        <v>58</v>
      </c>
      <c r="J4" s="28">
        <v>12</v>
      </c>
      <c r="K4" s="28">
        <v>54</v>
      </c>
      <c r="L4" s="14"/>
      <c r="M4" s="14"/>
      <c r="N4" s="23"/>
      <c r="O4" s="20" t="s">
        <v>56</v>
      </c>
      <c r="P4" s="28">
        <v>3</v>
      </c>
      <c r="Q4" s="28">
        <v>138</v>
      </c>
      <c r="R4" s="14"/>
      <c r="S4" s="14"/>
      <c r="T4" s="23"/>
      <c r="U4" s="24" t="s">
        <v>102</v>
      </c>
      <c r="V4" s="14"/>
    </row>
    <row r="5" spans="2:28" x14ac:dyDescent="0.3">
      <c r="B5" s="11">
        <v>2</v>
      </c>
      <c r="C5" s="19">
        <v>2000</v>
      </c>
      <c r="D5" s="19" t="s">
        <v>113</v>
      </c>
      <c r="E5" s="15">
        <v>2</v>
      </c>
      <c r="F5" s="14" t="s">
        <v>132</v>
      </c>
      <c r="G5" s="14"/>
      <c r="H5" s="22" t="s">
        <v>131</v>
      </c>
      <c r="I5" s="20" t="s">
        <v>58</v>
      </c>
      <c r="J5" s="28">
        <v>24</v>
      </c>
      <c r="K5" s="28">
        <v>159</v>
      </c>
      <c r="L5" s="14"/>
      <c r="M5" s="14"/>
      <c r="N5" s="23"/>
      <c r="O5" s="20" t="s">
        <v>56</v>
      </c>
      <c r="P5" s="28">
        <v>4</v>
      </c>
      <c r="Q5" s="28">
        <v>40</v>
      </c>
      <c r="R5" s="14"/>
      <c r="S5" s="14"/>
      <c r="T5" s="23"/>
      <c r="U5" s="24" t="s">
        <v>133</v>
      </c>
      <c r="V5" s="14"/>
    </row>
    <row r="6" spans="2:28" x14ac:dyDescent="0.3">
      <c r="B6" s="11">
        <v>3</v>
      </c>
      <c r="C6" s="37">
        <v>2021</v>
      </c>
      <c r="D6" s="37" t="s">
        <v>140</v>
      </c>
      <c r="E6" s="15">
        <v>2</v>
      </c>
      <c r="F6" s="14" t="s">
        <v>150</v>
      </c>
      <c r="G6" s="14"/>
      <c r="H6" s="22"/>
      <c r="I6" s="20" t="s">
        <v>58</v>
      </c>
      <c r="J6" s="28"/>
      <c r="K6" s="28"/>
      <c r="L6" s="14">
        <v>40</v>
      </c>
      <c r="M6" s="14">
        <v>37.799999999999997</v>
      </c>
      <c r="N6" s="23">
        <v>42.2</v>
      </c>
      <c r="O6" s="20" t="s">
        <v>56</v>
      </c>
      <c r="P6" s="28"/>
      <c r="Q6" s="28"/>
      <c r="R6" s="14">
        <v>32</v>
      </c>
      <c r="S6" s="14">
        <v>25.1</v>
      </c>
      <c r="T6" s="23">
        <v>38.9</v>
      </c>
      <c r="U6" s="24">
        <v>0.11799999999999999</v>
      </c>
      <c r="V6" s="14" t="s">
        <v>151</v>
      </c>
      <c r="W6" s="21" t="s">
        <v>154</v>
      </c>
    </row>
    <row r="7" spans="2:28" x14ac:dyDescent="0.3">
      <c r="B7" s="11">
        <v>3</v>
      </c>
      <c r="C7" s="37">
        <v>2021</v>
      </c>
      <c r="D7" s="37" t="s">
        <v>140</v>
      </c>
      <c r="E7" s="15">
        <v>2</v>
      </c>
      <c r="F7" s="14" t="s">
        <v>153</v>
      </c>
      <c r="G7" s="14"/>
      <c r="H7" s="22"/>
      <c r="I7" s="20" t="s">
        <v>58</v>
      </c>
      <c r="J7" s="28"/>
      <c r="K7" s="28"/>
      <c r="L7" s="14">
        <v>47</v>
      </c>
      <c r="M7" s="14">
        <v>43.9</v>
      </c>
      <c r="N7" s="23">
        <v>50.1</v>
      </c>
      <c r="O7" s="20" t="s">
        <v>56</v>
      </c>
      <c r="P7" s="28"/>
      <c r="Q7" s="28"/>
      <c r="R7" s="14">
        <v>34</v>
      </c>
      <c r="S7" s="14">
        <v>27.2</v>
      </c>
      <c r="T7" s="23">
        <v>40.799999999999997</v>
      </c>
      <c r="U7" s="24">
        <v>6.7000000000000004E-2</v>
      </c>
      <c r="V7" s="14" t="s">
        <v>151</v>
      </c>
      <c r="W7" s="21" t="s">
        <v>155</v>
      </c>
    </row>
    <row r="8" spans="2:28" x14ac:dyDescent="0.3">
      <c r="B8" s="11">
        <v>3</v>
      </c>
      <c r="C8" s="37">
        <v>2021</v>
      </c>
      <c r="D8" s="37" t="s">
        <v>140</v>
      </c>
      <c r="E8" s="15">
        <v>2</v>
      </c>
      <c r="F8" s="14" t="s">
        <v>150</v>
      </c>
      <c r="G8" s="14"/>
      <c r="H8" s="22" t="s">
        <v>149</v>
      </c>
      <c r="I8" s="20" t="s">
        <v>58</v>
      </c>
      <c r="J8" s="28"/>
      <c r="K8" s="28"/>
      <c r="L8" s="14">
        <v>32</v>
      </c>
      <c r="M8" s="14">
        <v>25.1</v>
      </c>
      <c r="N8" s="23">
        <v>38.9</v>
      </c>
      <c r="O8" s="20" t="s">
        <v>56</v>
      </c>
      <c r="P8" s="28"/>
      <c r="Q8" s="28"/>
      <c r="R8" s="14">
        <v>33</v>
      </c>
      <c r="S8" s="14">
        <v>28.8</v>
      </c>
      <c r="T8" s="23">
        <v>37.200000000000003</v>
      </c>
      <c r="U8" s="24">
        <v>0.72399999999999998</v>
      </c>
      <c r="V8" s="14" t="s">
        <v>151</v>
      </c>
    </row>
    <row r="9" spans="2:28" x14ac:dyDescent="0.3">
      <c r="B9" s="11">
        <v>3</v>
      </c>
      <c r="C9" s="37">
        <v>2021</v>
      </c>
      <c r="D9" s="37" t="s">
        <v>140</v>
      </c>
      <c r="E9" s="15">
        <v>2</v>
      </c>
      <c r="F9" s="14" t="s">
        <v>152</v>
      </c>
      <c r="G9" s="14"/>
      <c r="H9" s="22" t="s">
        <v>149</v>
      </c>
      <c r="I9" s="20" t="s">
        <v>58</v>
      </c>
      <c r="J9" s="28"/>
      <c r="K9" s="28"/>
      <c r="L9" s="14">
        <v>34</v>
      </c>
      <c r="M9" s="14">
        <v>27.2</v>
      </c>
      <c r="N9" s="23">
        <v>40.799999999999997</v>
      </c>
      <c r="O9" s="20" t="s">
        <v>56</v>
      </c>
      <c r="P9" s="28"/>
      <c r="Q9" s="28"/>
      <c r="R9" s="14">
        <v>36</v>
      </c>
      <c r="S9" s="14">
        <v>29.9</v>
      </c>
      <c r="T9" s="23">
        <v>42.1</v>
      </c>
      <c r="U9" s="24">
        <v>0.65100000000000002</v>
      </c>
      <c r="V9" s="14" t="s">
        <v>151</v>
      </c>
    </row>
    <row r="10" spans="2:28" x14ac:dyDescent="0.3">
      <c r="B10" s="11">
        <v>4</v>
      </c>
      <c r="C10" s="19">
        <v>2015</v>
      </c>
      <c r="D10" s="19" t="s">
        <v>156</v>
      </c>
      <c r="E10" s="15">
        <v>2</v>
      </c>
      <c r="F10" s="14" t="s">
        <v>184</v>
      </c>
      <c r="G10" s="14"/>
      <c r="H10" s="22"/>
      <c r="I10" s="20" t="s">
        <v>58</v>
      </c>
      <c r="J10" s="28"/>
      <c r="K10" s="28"/>
      <c r="L10" s="14">
        <v>80</v>
      </c>
      <c r="M10" s="14"/>
      <c r="N10" s="23"/>
      <c r="O10" s="20" t="s">
        <v>162</v>
      </c>
      <c r="P10" s="28"/>
      <c r="Q10" s="28"/>
      <c r="R10" s="14">
        <v>68</v>
      </c>
      <c r="S10" s="14"/>
      <c r="T10" s="23"/>
      <c r="U10" s="24">
        <v>0.2</v>
      </c>
      <c r="V10" s="14"/>
    </row>
  </sheetData>
  <mergeCells count="18">
    <mergeCell ref="B1:B3"/>
    <mergeCell ref="C1:C3"/>
    <mergeCell ref="D1:D3"/>
    <mergeCell ref="H2:H3"/>
    <mergeCell ref="F1:H1"/>
    <mergeCell ref="U1:U3"/>
    <mergeCell ref="V1:V3"/>
    <mergeCell ref="E2:E3"/>
    <mergeCell ref="F2:F3"/>
    <mergeCell ref="G2:G3"/>
    <mergeCell ref="J2:K2"/>
    <mergeCell ref="L2:N2"/>
    <mergeCell ref="P2:Q2"/>
    <mergeCell ref="R2:T2"/>
    <mergeCell ref="I1:N1"/>
    <mergeCell ref="I2:I3"/>
    <mergeCell ref="O1:T1"/>
    <mergeCell ref="O2:O3"/>
  </mergeCells>
  <phoneticPr fontId="1" type="noConversion"/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1_선택문헌특성</vt:lpstr>
      <vt:lpstr>2_환자특성</vt:lpstr>
      <vt:lpstr>3_안전성</vt:lpstr>
      <vt:lpstr>4_효과성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PJJ</dc:creator>
  <cp:lastModifiedBy>Sangjin Shin</cp:lastModifiedBy>
  <cp:lastPrinted>2022-02-07T04:22:20Z</cp:lastPrinted>
  <dcterms:created xsi:type="dcterms:W3CDTF">2021-06-29T08:19:47Z</dcterms:created>
  <dcterms:modified xsi:type="dcterms:W3CDTF">2022-09-15T23:24:24Z</dcterms:modified>
</cp:coreProperties>
</file>