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F:\박지정\2021_연구(HTR)\4_원형자동문합기\5_보고서\"/>
    </mc:Choice>
  </mc:AlternateContent>
  <bookViews>
    <workbookView xWindow="0" yWindow="0" windowWidth="28800" windowHeight="11925"/>
  </bookViews>
  <sheets>
    <sheet name="선택문헌특성(34편)" sheetId="2" r:id="rId1"/>
    <sheet name="1-1_(비교연구_9편)_안전성" sheetId="7" r:id="rId2"/>
    <sheet name="1-2_(단일군연구_25편)_안전성" sheetId="10" r:id="rId3"/>
    <sheet name="2_(비교연구_9편)_유효성" sheetId="5" r:id="rId4"/>
  </sheets>
  <definedNames>
    <definedName name="_xlnm._FilterDatabase" localSheetId="1" hidden="1">'1-1_(비교연구_9편)_안전성'!$B$3:$AE$3</definedName>
    <definedName name="_xlnm._FilterDatabase" localSheetId="2" hidden="1">'1-2_(단일군연구_25편)_안전성'!$B$3:$V$3</definedName>
    <definedName name="_xlnm._FilterDatabase" localSheetId="3" hidden="1">'2_(비교연구_9편)_유효성'!$B$3:$AE$74</definedName>
    <definedName name="_xlnm._FilterDatabase" localSheetId="0" hidden="1">'선택문헌특성(34편)'!$B$2:$Q$2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0" l="1"/>
  <c r="L50" i="10" l="1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</calcChain>
</file>

<file path=xl/sharedStrings.xml><?xml version="1.0" encoding="utf-8"?>
<sst xmlns="http://schemas.openxmlformats.org/spreadsheetml/2006/main" count="1548" uniqueCount="474">
  <si>
    <t>Year</t>
    <phoneticPr fontId="1" type="noConversion"/>
  </si>
  <si>
    <t>1저자</t>
    <phoneticPr fontId="1" type="noConversion"/>
  </si>
  <si>
    <t>비고</t>
    <phoneticPr fontId="1" type="noConversion"/>
  </si>
  <si>
    <t>ODS</t>
    <phoneticPr fontId="1" type="noConversion"/>
  </si>
  <si>
    <t>STARR</t>
    <phoneticPr fontId="1" type="noConversion"/>
  </si>
  <si>
    <t>Shao</t>
    <phoneticPr fontId="1" type="noConversion"/>
  </si>
  <si>
    <t>93 (42/51)</t>
    <phoneticPr fontId="1" type="noConversion"/>
  </si>
  <si>
    <t>stapling instrument (EEA Auto Suture Hemorrhoid and Prolapse Stapler wit DST Series Technology, 3.3-3.5mm)</t>
    <phoneticPr fontId="1" type="noConversion"/>
  </si>
  <si>
    <t>KSPRWR (Khubchandani’s procedure with stapled posterior rectal wall resection) + STARR</t>
    <phoneticPr fontId="1" type="noConversion"/>
  </si>
  <si>
    <t xml:space="preserve"> </t>
    <phoneticPr fontId="1" type="noConversion"/>
  </si>
  <si>
    <t>Altomare</t>
    <phoneticPr fontId="1" type="noConversion"/>
  </si>
  <si>
    <t>using the parachute technique with 2 circular PPH01 staplers</t>
    <phoneticPr fontId="1" type="noConversion"/>
  </si>
  <si>
    <t>VRP (ventral rectopexy)</t>
    <phoneticPr fontId="1" type="noConversion"/>
  </si>
  <si>
    <t>ODS score</t>
    <phoneticPr fontId="1" type="noConversion"/>
  </si>
  <si>
    <t>Shi</t>
    <phoneticPr fontId="1" type="noConversion"/>
  </si>
  <si>
    <t>prolapse and hemorrhoids stapler were used in the STARR group (Waston Medical, China).</t>
    <phoneticPr fontId="1" type="noConversion"/>
  </si>
  <si>
    <t>39 (20/19)</t>
    <phoneticPr fontId="1" type="noConversion"/>
  </si>
  <si>
    <t>TVMR (transvaginal mesh repair)</t>
    <phoneticPr fontId="1" type="noConversion"/>
  </si>
  <si>
    <t>Borie</t>
  </si>
  <si>
    <t>52 (25/27)</t>
    <phoneticPr fontId="1" type="noConversion"/>
  </si>
  <si>
    <t>(#1326) A circular stapler (PPH-01™; Ethicon Endo-Surgery, Inc., Pomezia, Italy)</t>
    <phoneticPr fontId="1" type="noConversion"/>
  </si>
  <si>
    <t>Laparoscopic ventral rectopexy</t>
    <phoneticPr fontId="1" type="noConversion"/>
  </si>
  <si>
    <t>complication</t>
    <phoneticPr fontId="1" type="noConversion"/>
  </si>
  <si>
    <t>Gentile</t>
    <phoneticPr fontId="1" type="noConversion"/>
  </si>
  <si>
    <t>ODS (rectal prolapse/intuss ± rectocele)</t>
    <phoneticPr fontId="1" type="noConversion"/>
  </si>
  <si>
    <t>66 (30/36)</t>
    <phoneticPr fontId="1" type="noConversion"/>
  </si>
  <si>
    <t>PPH03 kit (Ethicon Endosurgey Inc. Pratica di Mare, Roma, Italy)</t>
    <phoneticPr fontId="1" type="noConversion"/>
  </si>
  <si>
    <t>ERPP (Endorectal proctopexy with levatorplasty) = internal Delorme</t>
    <phoneticPr fontId="1" type="noConversion"/>
  </si>
  <si>
    <t>a special disposable purse device (ZKHQ-33.5 Purse Device Changzou Kangdi Medical Stapler Co, China)</t>
    <phoneticPr fontId="1" type="noConversion"/>
  </si>
  <si>
    <t>Ohazuruike</t>
  </si>
  <si>
    <t>35 (23/12)</t>
    <phoneticPr fontId="1" type="noConversion"/>
  </si>
  <si>
    <t>double PPH-01 stapler</t>
    <phoneticPr fontId="1" type="noConversion"/>
  </si>
  <si>
    <t>ID (internal Delorme's procedure)</t>
    <phoneticPr fontId="1" type="noConversion"/>
  </si>
  <si>
    <t>-</t>
    <phoneticPr fontId="1" type="noConversion"/>
  </si>
  <si>
    <t>Renzi</t>
  </si>
  <si>
    <t>Arroyo</t>
  </si>
  <si>
    <t>Boccasanta</t>
  </si>
  <si>
    <t>validated constipation and continence scorings</t>
    <phoneticPr fontId="1" type="noConversion"/>
  </si>
  <si>
    <t>68 (34/34)</t>
    <phoneticPr fontId="1" type="noConversion"/>
  </si>
  <si>
    <t>PPH-O1x™ kit (Ethicon Endosurgery, Pomezia, Italy).</t>
    <phoneticPr fontId="1" type="noConversion"/>
  </si>
  <si>
    <t>SA (stapled axopexy)</t>
    <phoneticPr fontId="1" type="noConversion"/>
  </si>
  <si>
    <t>OOS (outlet obstruction syndrome)</t>
    <phoneticPr fontId="1" type="noConversion"/>
  </si>
  <si>
    <t>50 (25/25)</t>
    <phoneticPr fontId="1" type="noConversion"/>
  </si>
  <si>
    <t>Two PPH-01 kits (Ethicon-Endosurgery, Pomezia, Italy)</t>
    <phoneticPr fontId="1" type="noConversion"/>
  </si>
  <si>
    <t>STAPL (a single Stapled Trans-Anal Prolapsectomy, associated with Perineal Levatorplasty)</t>
    <phoneticPr fontId="1" type="noConversion"/>
  </si>
  <si>
    <t xml:space="preserve"> a circular stapler (PPH-01) (Ethicon-Endosurgery, Pomezia, Italy).</t>
    <phoneticPr fontId="1" type="noConversion"/>
  </si>
  <si>
    <t>Chen</t>
    <phoneticPr fontId="1" type="noConversion"/>
  </si>
  <si>
    <t>TST STARR Plus</t>
    <phoneticPr fontId="1" type="noConversion"/>
  </si>
  <si>
    <t>FTRP (full-thickness rectal prolapse)</t>
    <phoneticPr fontId="1" type="noConversion"/>
  </si>
  <si>
    <t>modified STARR (#722, #795) - (TST STARR-plus; Touchstone, Suzhou, China)</t>
    <phoneticPr fontId="1" type="noConversion"/>
  </si>
  <si>
    <t>a specialized stapler kit (Touchstone, Suzhou, China) consisting of a large head diameter stapler (36 mm),</t>
    <phoneticPr fontId="1" type="noConversion"/>
  </si>
  <si>
    <t>없음</t>
    <phoneticPr fontId="1" type="noConversion"/>
  </si>
  <si>
    <t>Giarratano</t>
    <phoneticPr fontId="1" type="noConversion"/>
  </si>
  <si>
    <t>PPH01 and PPH03</t>
    <phoneticPr fontId="1" type="noConversion"/>
  </si>
  <si>
    <t>Picciariello</t>
    <phoneticPr fontId="1" type="noConversion"/>
  </si>
  <si>
    <t>ODS로 STARR 후, 실패로 본원으로 refere된 환자 결과 관찰</t>
    <phoneticPr fontId="1" type="noConversion"/>
  </si>
  <si>
    <t>(기존 병원에서 STARR)</t>
    <phoneticPr fontId="1" type="noConversion"/>
  </si>
  <si>
    <t>(모두 two PPH01/03 staplers (Ethicon Endo-Surgery, Cincinnati, OH, USA))</t>
    <phoneticPr fontId="1" type="noConversion"/>
  </si>
  <si>
    <t>Guttadauro</t>
    <phoneticPr fontId="1" type="noConversion"/>
  </si>
  <si>
    <t>[ref 2] Two PPH-01 kits (Ethicon-Endosurgery, Pomezia, Italy)</t>
    <phoneticPr fontId="1" type="noConversion"/>
  </si>
  <si>
    <t>Naldini</t>
    <phoneticPr fontId="1" type="noConversion"/>
  </si>
  <si>
    <t>STARR with the TST STARR-Plus</t>
    <phoneticPr fontId="1" type="noConversion"/>
  </si>
  <si>
    <t>TST STARR-Plus stapler (Touchstone International Medical Science Co., Ltd, Suzhou, China)</t>
    <phoneticPr fontId="1" type="noConversion"/>
  </si>
  <si>
    <t>Schiano di Visconte</t>
    <phoneticPr fontId="1" type="noConversion"/>
  </si>
  <si>
    <t>a 33-mm circular stapler (PPH-01; Ethicon Endo-Surgery Inc., Pomezia, Italy)</t>
    <phoneticPr fontId="1" type="noConversion"/>
  </si>
  <si>
    <t>Izzo</t>
  </si>
  <si>
    <t>2 PPH-03 kits from Ethicon-Endosurgery (Pomezia, Italy)</t>
    <phoneticPr fontId="1" type="noConversion"/>
  </si>
  <si>
    <t>Leardi</t>
    <phoneticPr fontId="1" type="noConversion"/>
  </si>
  <si>
    <t>two circular staplers PPH-01 (Ethicon - Endosurgery, Inc. Pomezia, Italy)</t>
    <phoneticPr fontId="1" type="noConversion"/>
  </si>
  <si>
    <t>Naldini</t>
  </si>
  <si>
    <t>TST Stapled Transanal Rectal Resection (STARR) Plus</t>
    <phoneticPr fontId="1" type="noConversion"/>
  </si>
  <si>
    <t>TST STARR Plus stapler (Touchstone International Medical Science Co., Ltd, Suzhou, China)</t>
    <phoneticPr fontId="1" type="noConversion"/>
  </si>
  <si>
    <t>Zhang</t>
  </si>
  <si>
    <t>circular stapler (PPH-01; Ethicon Endo-Surgery, Inc., New Brunswick, NJ, United States)</t>
    <phoneticPr fontId="1" type="noConversion"/>
  </si>
  <si>
    <t>Hasan</t>
  </si>
  <si>
    <t>Two circular PPH-01 staplers (Ethicon Endo-Surgery, Inc., USA)</t>
    <phoneticPr fontId="1" type="noConversion"/>
  </si>
  <si>
    <t>Kohler</t>
  </si>
  <si>
    <t>set (PPH) 01® (Ethicon,Norderstedt,Germany)</t>
    <phoneticPr fontId="1" type="noConversion"/>
  </si>
  <si>
    <t>Meurette</t>
  </si>
  <si>
    <t>Two Ethicon Endo-Surgery PPH 01 kits (Ethicon Endo-Surgery Inc, Cincinnati, Ohio, USA)</t>
    <phoneticPr fontId="1" type="noConversion"/>
  </si>
  <si>
    <t>Patel</t>
  </si>
  <si>
    <t>Two STR10 staplers were used for each procedure (Ethicon Endo-Surgery Inc., Cincinnati, OH): 그림은 맞음</t>
    <phoneticPr fontId="1" type="noConversion"/>
  </si>
  <si>
    <t>Schwandner</t>
  </si>
  <si>
    <t>Song</t>
  </si>
  <si>
    <t>PPH®</t>
    <phoneticPr fontId="1" type="noConversion"/>
  </si>
  <si>
    <t>Madbouly</t>
  </si>
  <si>
    <t>two PPH-01TM (Ethicon Endo-Surgery, Inc., Cincinnati, OH, USA)</t>
    <phoneticPr fontId="1" type="noConversion"/>
  </si>
  <si>
    <t>Ram</t>
  </si>
  <si>
    <t>The 33 mm circular stapler (PPH-01 Ethicon-Endosurgery)</t>
    <phoneticPr fontId="1" type="noConversion"/>
  </si>
  <si>
    <t>two PPH01® staplers</t>
    <phoneticPr fontId="1" type="noConversion"/>
  </si>
  <si>
    <t>two circular PPH-01™ staplers (Ethicon Endo-Surgery)</t>
    <phoneticPr fontId="1" type="noConversion"/>
  </si>
  <si>
    <t>Jayne</t>
  </si>
  <si>
    <t>two circular PPH-01™ staplers</t>
    <phoneticPr fontId="1" type="noConversion"/>
  </si>
  <si>
    <t>Titu</t>
  </si>
  <si>
    <t>circular PPH-01 stapler (Ethicon-EndoSurgery, Bracknel, UK); the PPH-03 stapler was used after its introduction in 2003.</t>
    <phoneticPr fontId="1" type="noConversion"/>
  </si>
  <si>
    <t>A PPH33-01 stapler was used between February 2001 and January 2004, and the PPH33-03 was employed thereafter because the PPH-33-01 was no longer available in Spain.</t>
    <phoneticPr fontId="1" type="noConversion"/>
  </si>
  <si>
    <t>Gagliardi</t>
  </si>
  <si>
    <t>STARR</t>
  </si>
  <si>
    <t>Two PPH01 circular staplers were used (Ethicon Endo-Surgery, Inc., Pratica di Mare, Italy)</t>
    <phoneticPr fontId="1" type="noConversion"/>
  </si>
  <si>
    <t>Shin (신종근)</t>
    <phoneticPr fontId="1" type="noConversion"/>
  </si>
  <si>
    <t>자동문합기(PPH@, Ethicon Endosurgery, Cincinnati, OH)</t>
    <phoneticPr fontId="1" type="noConversion"/>
  </si>
  <si>
    <t>Two PPH-01 kits (Ethicon-Endosurgery, Inc, Pomezia, Italy)</t>
    <phoneticPr fontId="1" type="noConversion"/>
  </si>
  <si>
    <t>A circular stapler (PPH-01™; Ethicon Endo-Surgery, Inc., Pomezia, Italy)</t>
    <phoneticPr fontId="1" type="noConversion"/>
  </si>
  <si>
    <t>환자수</t>
    <phoneticPr fontId="1" type="noConversion"/>
  </si>
  <si>
    <t>기기</t>
    <phoneticPr fontId="1" type="noConversion"/>
  </si>
  <si>
    <t>대조군명</t>
    <phoneticPr fontId="1" type="noConversion"/>
  </si>
  <si>
    <t>정의</t>
    <phoneticPr fontId="1" type="noConversion"/>
  </si>
  <si>
    <t>연구대상자(P)</t>
    <phoneticPr fontId="1" type="noConversion"/>
  </si>
  <si>
    <t>연구설계</t>
    <phoneticPr fontId="1" type="noConversion"/>
  </si>
  <si>
    <t>연구국가</t>
    <phoneticPr fontId="1" type="noConversion"/>
  </si>
  <si>
    <t>추적관찰
기간</t>
    <phoneticPr fontId="1" type="noConversion"/>
  </si>
  <si>
    <t>제1저자</t>
    <phoneticPr fontId="1" type="noConversion"/>
  </si>
  <si>
    <t>Year</t>
  </si>
  <si>
    <t>p-value</t>
    <phoneticPr fontId="1" type="noConversion"/>
  </si>
  <si>
    <t>상세</t>
    <phoneticPr fontId="1" type="noConversion"/>
  </si>
  <si>
    <t>측정단위</t>
    <phoneticPr fontId="1" type="noConversion"/>
  </si>
  <si>
    <t>Events</t>
    <phoneticPr fontId="1" type="noConversion"/>
  </si>
  <si>
    <t xml:space="preserve"> Total</t>
    <phoneticPr fontId="1" type="noConversion"/>
  </si>
  <si>
    <t>mean</t>
    <phoneticPr fontId="1" type="noConversion"/>
  </si>
  <si>
    <t>SD</t>
    <phoneticPr fontId="1" type="noConversion"/>
  </si>
  <si>
    <t>이분형</t>
    <phoneticPr fontId="1" type="noConversion"/>
  </si>
  <si>
    <t>연속형</t>
    <phoneticPr fontId="1" type="noConversion"/>
  </si>
  <si>
    <t>Total</t>
    <phoneticPr fontId="1" type="noConversion"/>
  </si>
  <si>
    <t xml:space="preserve">결과측정
시점 </t>
    <phoneticPr fontId="1" type="noConversion"/>
  </si>
  <si>
    <t>기술</t>
    <phoneticPr fontId="1" type="noConversion"/>
  </si>
  <si>
    <t>중재군명</t>
    <phoneticPr fontId="1" type="noConversion"/>
  </si>
  <si>
    <t>중재군 결과</t>
    <phoneticPr fontId="1" type="noConversion"/>
  </si>
  <si>
    <t>대조군 결과</t>
    <phoneticPr fontId="1" type="noConversion"/>
  </si>
  <si>
    <t>비고</t>
    <phoneticPr fontId="1" type="noConversion"/>
  </si>
  <si>
    <t>중재군(I)</t>
    <phoneticPr fontId="1" type="noConversion"/>
  </si>
  <si>
    <t>대조군(C)</t>
    <phoneticPr fontId="1" type="noConversion"/>
  </si>
  <si>
    <t>funding,
COI</t>
    <phoneticPr fontId="1" type="noConversion"/>
  </si>
  <si>
    <t>연구설계(SD)</t>
    <phoneticPr fontId="1" type="noConversion"/>
  </si>
  <si>
    <t xml:space="preserve"> </t>
    <phoneticPr fontId="1" type="noConversion"/>
  </si>
  <si>
    <t>0-20</t>
    <phoneticPr fontId="1" type="noConversion"/>
  </si>
  <si>
    <t>RCT</t>
    <phoneticPr fontId="1" type="noConversion"/>
  </si>
  <si>
    <t>1개월</t>
    <phoneticPr fontId="1" type="noConversion"/>
  </si>
  <si>
    <t>6개월</t>
    <phoneticPr fontId="1" type="noConversion"/>
  </si>
  <si>
    <t>operative time</t>
    <phoneticPr fontId="1" type="noConversion"/>
  </si>
  <si>
    <t>min</t>
    <phoneticPr fontId="1" type="noConversion"/>
  </si>
  <si>
    <t>여성</t>
    <phoneticPr fontId="1" type="noConversion"/>
  </si>
  <si>
    <t>no COI</t>
    <phoneticPr fontId="1" type="noConversion"/>
  </si>
  <si>
    <t>hospital stay</t>
    <phoneticPr fontId="1" type="noConversion"/>
  </si>
  <si>
    <t>days</t>
    <phoneticPr fontId="1" type="noConversion"/>
  </si>
  <si>
    <t>건 (case)</t>
    <phoneticPr fontId="1" type="noConversion"/>
  </si>
  <si>
    <t>recurrence</t>
    <phoneticPr fontId="1" type="noConversion"/>
  </si>
  <si>
    <t>유효성 결과지표</t>
    <phoneticPr fontId="1" type="noConversion"/>
  </si>
  <si>
    <t>안전성 결과지표</t>
    <phoneticPr fontId="1" type="noConversion"/>
  </si>
  <si>
    <t>이탈리아</t>
    <phoneticPr fontId="1" type="noConversion"/>
  </si>
  <si>
    <t>Delorme opeation</t>
    <phoneticPr fontId="1" type="noConversion"/>
  </si>
  <si>
    <t>ODS (symptomatic rectocele ≥ 3cm)</t>
    <phoneticPr fontId="1" type="noConversion"/>
  </si>
  <si>
    <t>deaths</t>
    <phoneticPr fontId="1" type="noConversion"/>
  </si>
  <si>
    <t>명</t>
    <phoneticPr fontId="1" type="noConversion"/>
  </si>
  <si>
    <t>- rectovaginal fistula (RVF)</t>
    <phoneticPr fontId="1" type="noConversion"/>
  </si>
  <si>
    <t>안전성?</t>
    <phoneticPr fontId="1" type="noConversion"/>
  </si>
  <si>
    <t>18 months (median)</t>
    <phoneticPr fontId="1" type="noConversion"/>
  </si>
  <si>
    <t>(타병원 시술 후) Pelvic sepsis (treated conservatively)</t>
    <phoneticPr fontId="1" type="noConversion"/>
  </si>
  <si>
    <t>Aim To evaluate the reason for failure of STARR operation for obstructed defecation</t>
    <phoneticPr fontId="1" type="noConversion"/>
  </si>
  <si>
    <t>postoperative</t>
    <phoneticPr fontId="1" type="noConversion"/>
  </si>
  <si>
    <t>retrospectively</t>
    <phoneticPr fontId="1" type="noConversion"/>
  </si>
  <si>
    <t>1년</t>
    <phoneticPr fontId="1" type="noConversion"/>
  </si>
  <si>
    <t>Perforation</t>
    <phoneticPr fontId="1" type="noConversion"/>
  </si>
  <si>
    <t>retrospective study (June 2012–December 2017)</t>
    <phoneticPr fontId="1" type="noConversion"/>
  </si>
  <si>
    <t>prospective study</t>
    <phoneticPr fontId="1" type="noConversion"/>
  </si>
  <si>
    <t>중국</t>
    <phoneticPr fontId="1" type="noConversion"/>
  </si>
  <si>
    <t>prospectively</t>
    <phoneticPr fontId="1" type="noConversion"/>
  </si>
  <si>
    <t>7일</t>
    <phoneticPr fontId="1" type="noConversion"/>
  </si>
  <si>
    <t>major complications</t>
    <phoneticPr fontId="1" type="noConversion"/>
  </si>
  <si>
    <t>retrospective cohort</t>
    <phoneticPr fontId="1" type="noConversion"/>
  </si>
  <si>
    <t>serious adverse events</t>
    <phoneticPr fontId="1" type="noConversion"/>
  </si>
  <si>
    <t>early postoperative</t>
    <phoneticPr fontId="1" type="noConversion"/>
  </si>
  <si>
    <t>3개월, 1년, 3년, 5년, 10년</t>
    <phoneticPr fontId="1" type="noConversion"/>
  </si>
  <si>
    <t>(후향적)</t>
    <phoneticPr fontId="1" type="noConversion"/>
  </si>
  <si>
    <t>Pain</t>
    <phoneticPr fontId="1" type="noConversion"/>
  </si>
  <si>
    <t>prospective study</t>
    <phoneticPr fontId="1" type="noConversion"/>
  </si>
  <si>
    <t>수술후 12개월</t>
    <phoneticPr fontId="1" type="noConversion"/>
  </si>
  <si>
    <t>STARR 시술 후, GTN ointment 유무에 따른 RCT 연구</t>
    <phoneticPr fontId="1" type="noConversion"/>
  </si>
  <si>
    <t>Bleeding</t>
  </si>
  <si>
    <t>Bleeding</t>
    <phoneticPr fontId="1" type="noConversion"/>
  </si>
  <si>
    <t>Mortality</t>
    <phoneticPr fontId="1" type="noConversion"/>
  </si>
  <si>
    <t>Urge to defecate</t>
    <phoneticPr fontId="1" type="noConversion"/>
  </si>
  <si>
    <t>Dyspareunia</t>
    <phoneticPr fontId="1" type="noConversion"/>
  </si>
  <si>
    <t>Early (1개월)</t>
    <phoneticPr fontId="1" type="noConversion"/>
  </si>
  <si>
    <t>1개월, 12개월</t>
    <phoneticPr fontId="1" type="noConversion"/>
  </si>
  <si>
    <t>Postoperative</t>
    <phoneticPr fontId="1" type="noConversion"/>
  </si>
  <si>
    <t>수술후</t>
    <phoneticPr fontId="1" type="noConversion"/>
  </si>
  <si>
    <t>prospective, multicentric study</t>
    <phoneticPr fontId="1" type="noConversion"/>
  </si>
  <si>
    <t>III–IV-degree hemorrhoidal prolapses (84) or ODS (76) with rectocele and/or rectal intussusception</t>
    <phoneticPr fontId="1" type="noConversion"/>
  </si>
  <si>
    <t>30일</t>
    <phoneticPr fontId="1" type="noConversion"/>
  </si>
  <si>
    <t>Perioperative</t>
    <phoneticPr fontId="1" type="noConversion"/>
  </si>
  <si>
    <t>major complication</t>
    <phoneticPr fontId="1" type="noConversion"/>
  </si>
  <si>
    <t>영국</t>
    <phoneticPr fontId="1" type="noConversion"/>
  </si>
  <si>
    <t>prospectively</t>
    <phoneticPr fontId="1" type="noConversion"/>
  </si>
  <si>
    <t>major complications (rectovaginal fistula, pelvic sepsis, or deaths)</t>
    <phoneticPr fontId="1" type="noConversion"/>
  </si>
  <si>
    <t>1년</t>
    <phoneticPr fontId="1" type="noConversion"/>
  </si>
  <si>
    <t>30개월(median)</t>
    <phoneticPr fontId="1" type="noConversion"/>
  </si>
  <si>
    <t>수술후 1주</t>
    <phoneticPr fontId="1" type="noConversion"/>
  </si>
  <si>
    <t>이집트</t>
    <phoneticPr fontId="1" type="noConversion"/>
  </si>
  <si>
    <t>prospective clinical study</t>
    <phoneticPr fontId="1" type="noConversion"/>
  </si>
  <si>
    <t>Defecatory urgency</t>
    <phoneticPr fontId="1" type="noConversion"/>
  </si>
  <si>
    <t>rectovaginal fistula</t>
    <phoneticPr fontId="1" type="noConversion"/>
  </si>
  <si>
    <t>perianal sepsis</t>
    <phoneticPr fontId="1" type="noConversion"/>
  </si>
  <si>
    <t>mortality</t>
    <phoneticPr fontId="1" type="noConversion"/>
  </si>
  <si>
    <t>독일</t>
    <phoneticPr fontId="1" type="noConversion"/>
  </si>
  <si>
    <t>prospectively included</t>
    <phoneticPr fontId="1" type="noConversion"/>
  </si>
  <si>
    <t>3개월, 6개월, 12개월, 39개월(median)</t>
    <phoneticPr fontId="1" type="noConversion"/>
  </si>
  <si>
    <t>Major complications</t>
    <phoneticPr fontId="1" type="noConversion"/>
  </si>
  <si>
    <t>- staple line insufficiency</t>
    <phoneticPr fontId="1" type="noConversion"/>
  </si>
  <si>
    <t>- prolonged micturition requiring an indwelling catheter</t>
    <phoneticPr fontId="1" type="noConversion"/>
  </si>
  <si>
    <t>- septicaemia</t>
    <phoneticPr fontId="1" type="noConversion"/>
  </si>
  <si>
    <t>프랑스</t>
    <phoneticPr fontId="1" type="noConversion"/>
  </si>
  <si>
    <t>prospective</t>
    <phoneticPr fontId="1" type="noConversion"/>
  </si>
  <si>
    <t>1년, 5년</t>
    <phoneticPr fontId="1" type="noConversion"/>
  </si>
  <si>
    <t>major postoperative morbidity</t>
    <phoneticPr fontId="1" type="noConversion"/>
  </si>
  <si>
    <t>perioperative mortality</t>
    <phoneticPr fontId="1" type="noConversion"/>
  </si>
  <si>
    <t>perioperative</t>
    <phoneticPr fontId="1" type="noConversion"/>
  </si>
  <si>
    <t>수술후 3개월</t>
    <phoneticPr fontId="1" type="noConversion"/>
  </si>
  <si>
    <t>NS</t>
    <phoneticPr fontId="1" type="noConversion"/>
  </si>
  <si>
    <t>미국</t>
    <phoneticPr fontId="1" type="noConversion"/>
  </si>
  <si>
    <t>STR10</t>
    <phoneticPr fontId="1" type="noConversion"/>
  </si>
  <si>
    <t>major complications (pelvic abscess, anastomotic leak, or rectovaginal fistula)</t>
    <phoneticPr fontId="1" type="noConversion"/>
  </si>
  <si>
    <t>20개월(median)</t>
    <phoneticPr fontId="1" type="noConversion"/>
  </si>
  <si>
    <t>대한민국</t>
    <phoneticPr fontId="1" type="noConversion"/>
  </si>
  <si>
    <t>a retrospective review</t>
    <phoneticPr fontId="1" type="noConversion"/>
  </si>
  <si>
    <t>34개월(median)</t>
    <phoneticPr fontId="1" type="noConversion"/>
  </si>
  <si>
    <t>major early complications (pelvic sepsis, or mortality)</t>
    <phoneticPr fontId="1" type="noConversion"/>
  </si>
  <si>
    <t>Stenosis</t>
    <phoneticPr fontId="1" type="noConversion"/>
  </si>
  <si>
    <t>(early) postoperative</t>
    <phoneticPr fontId="1" type="noConversion"/>
  </si>
  <si>
    <t>12개월, 42개월</t>
    <phoneticPr fontId="1" type="noConversion"/>
  </si>
  <si>
    <t xml:space="preserve">STARR </t>
    <phoneticPr fontId="1" type="noConversion"/>
  </si>
  <si>
    <t>pelvic sepsis</t>
    <phoneticPr fontId="1" type="noConversion"/>
  </si>
  <si>
    <t>rectovaginal fistulae</t>
    <phoneticPr fontId="1" type="noConversion"/>
  </si>
  <si>
    <t>postoperative mortality</t>
    <phoneticPr fontId="1" type="noConversion"/>
  </si>
  <si>
    <t>(전향적)</t>
    <phoneticPr fontId="1" type="noConversion"/>
  </si>
  <si>
    <t>이스라엘</t>
    <phoneticPr fontId="1" type="noConversion"/>
  </si>
  <si>
    <t>26개월(mean)</t>
    <phoneticPr fontId="1" type="noConversion"/>
  </si>
  <si>
    <t>prospective, multicenter audit. Study design</t>
    <phoneticPr fontId="1" type="noConversion"/>
  </si>
  <si>
    <t>12개월</t>
    <phoneticPr fontId="1" type="noConversion"/>
  </si>
  <si>
    <t>- Serious septic complication requiring fecal diversion</t>
    <phoneticPr fontId="1" type="noConversion"/>
  </si>
  <si>
    <t>- mortality</t>
    <phoneticPr fontId="1" type="noConversion"/>
  </si>
  <si>
    <t>(후향적)</t>
    <phoneticPr fontId="1" type="noConversion"/>
  </si>
  <si>
    <t>Rectovaginal fistula</t>
    <phoneticPr fontId="1" type="noConversion"/>
  </si>
  <si>
    <t>Perianal sepsis</t>
    <phoneticPr fontId="1" type="noConversion"/>
  </si>
  <si>
    <t>영국, 독일, 이탈리아</t>
    <phoneticPr fontId="1" type="noConversion"/>
  </si>
  <si>
    <t>prospectively</t>
    <phoneticPr fontId="1" type="noConversion"/>
  </si>
  <si>
    <t>12개월</t>
    <phoneticPr fontId="1" type="noConversion"/>
  </si>
  <si>
    <t>operative, perioperative, and postoperative</t>
    <phoneticPr fontId="1" type="noConversion"/>
  </si>
  <si>
    <t>- Septic event</t>
    <phoneticPr fontId="1" type="noConversion"/>
  </si>
  <si>
    <t>- Rectal necrosis</t>
    <phoneticPr fontId="1" type="noConversion"/>
  </si>
  <si>
    <t>- Rectovaginal fistula</t>
    <phoneticPr fontId="1" type="noConversion"/>
  </si>
  <si>
    <t>- Mortality</t>
    <phoneticPr fontId="1" type="noConversion"/>
  </si>
  <si>
    <t>- serious complications (Rectal necrosis, Rectovaginal fistula)</t>
    <phoneticPr fontId="1" type="noConversion"/>
  </si>
  <si>
    <t>bleeding</t>
    <phoneticPr fontId="1" type="noConversion"/>
  </si>
  <si>
    <t>prospective study</t>
    <phoneticPr fontId="1" type="noConversion"/>
  </si>
  <si>
    <t>early (수술후 1주일)</t>
    <phoneticPr fontId="1" type="noConversion"/>
  </si>
  <si>
    <t>Prospective multicentre clinical trial</t>
    <phoneticPr fontId="1" type="noConversion"/>
  </si>
  <si>
    <t>스페인</t>
    <phoneticPr fontId="1" type="noConversion"/>
  </si>
  <si>
    <t>6개월, 1년</t>
    <phoneticPr fontId="1" type="noConversion"/>
  </si>
  <si>
    <t>major early complications (pelvic sepsis, or deaths)</t>
    <phoneticPr fontId="1" type="noConversion"/>
  </si>
  <si>
    <t xml:space="preserve">early </t>
    <phoneticPr fontId="1" type="noConversion"/>
  </si>
  <si>
    <t>retrospectively analyzed</t>
    <phoneticPr fontId="1" type="noConversion"/>
  </si>
  <si>
    <t>17개월(median)</t>
    <phoneticPr fontId="1" type="noConversion"/>
  </si>
  <si>
    <t>- Sepsis with retropneumoperitoneum</t>
    <phoneticPr fontId="1" type="noConversion"/>
  </si>
  <si>
    <t>(전향적)</t>
    <phoneticPr fontId="1" type="noConversion"/>
  </si>
  <si>
    <t>3개월</t>
    <phoneticPr fontId="1" type="noConversion"/>
  </si>
  <si>
    <t>수술후 단기</t>
    <phoneticPr fontId="1" type="noConversion"/>
  </si>
  <si>
    <t>중대한 합병증(직장질루, 골반 폐혈증, 변실금)</t>
    <phoneticPr fontId="1" type="noConversion"/>
  </si>
  <si>
    <t>6개월</t>
    <phoneticPr fontId="1" type="noConversion"/>
  </si>
  <si>
    <t>Early</t>
    <phoneticPr fontId="1" type="noConversion"/>
  </si>
  <si>
    <t>prospective, multicenter trial</t>
    <phoneticPr fontId="1" type="noConversion"/>
  </si>
  <si>
    <t>operating time</t>
    <phoneticPr fontId="1" type="noConversion"/>
  </si>
  <si>
    <t>분</t>
    <phoneticPr fontId="1" type="noConversion"/>
  </si>
  <si>
    <t>hospital stay</t>
    <phoneticPr fontId="1" type="noConversion"/>
  </si>
  <si>
    <t xml:space="preserve"> </t>
    <phoneticPr fontId="1" type="noConversion"/>
  </si>
  <si>
    <t>cm</t>
    <phoneticPr fontId="1" type="noConversion"/>
  </si>
  <si>
    <t>수술후 7일</t>
    <phoneticPr fontId="1" type="noConversion"/>
  </si>
  <si>
    <t>명</t>
    <phoneticPr fontId="1" type="noConversion"/>
  </si>
  <si>
    <t>Mortality</t>
    <phoneticPr fontId="1" type="noConversion"/>
  </si>
  <si>
    <t>pelvic sepsis</t>
    <phoneticPr fontId="1" type="noConversion"/>
  </si>
  <si>
    <t>Incontinence to flatus</t>
  </si>
  <si>
    <t>Stenosis</t>
  </si>
  <si>
    <t>Rectovaginal Fistula</t>
    <phoneticPr fontId="1" type="noConversion"/>
  </si>
  <si>
    <t>[Anorectal manometry]</t>
    <phoneticPr fontId="1" type="noConversion"/>
  </si>
  <si>
    <t>Constipation Scoring System</t>
    <phoneticPr fontId="1" type="noConversion"/>
  </si>
  <si>
    <t>Continence Grading Scale</t>
    <phoneticPr fontId="1" type="noConversion"/>
  </si>
  <si>
    <t>retrospectively</t>
    <phoneticPr fontId="1" type="noConversion"/>
  </si>
  <si>
    <t>65 (48/17)</t>
    <phoneticPr fontId="1" type="noConversion"/>
  </si>
  <si>
    <t>22개월(median)</t>
    <phoneticPr fontId="1" type="noConversion"/>
  </si>
  <si>
    <t>Group 1; modified STARR</t>
    <phoneticPr fontId="1" type="noConversion"/>
  </si>
  <si>
    <t>Group 2: Delorme</t>
    <phoneticPr fontId="1" type="noConversion"/>
  </si>
  <si>
    <t>operative time</t>
    <phoneticPr fontId="1" type="noConversion"/>
  </si>
  <si>
    <t>&lt;.001</t>
    <phoneticPr fontId="1" type="noConversion"/>
  </si>
  <si>
    <t>mortality</t>
    <phoneticPr fontId="1" type="noConversion"/>
  </si>
  <si>
    <t>overall postoperative complications</t>
    <phoneticPr fontId="1" type="noConversion"/>
  </si>
  <si>
    <t>Length of hospital stay</t>
    <phoneticPr fontId="1" type="noConversion"/>
  </si>
  <si>
    <t>일</t>
    <phoneticPr fontId="1" type="noConversion"/>
  </si>
  <si>
    <t>recurrence rate</t>
    <phoneticPr fontId="1" type="noConversion"/>
  </si>
  <si>
    <t>CCCS (Cleveland clinic constipation score)</t>
    <phoneticPr fontId="1" type="noConversion"/>
  </si>
  <si>
    <t>변화량</t>
    <phoneticPr fontId="1" type="noConversion"/>
  </si>
  <si>
    <t>12개월</t>
    <phoneticPr fontId="1" type="noConversion"/>
  </si>
  <si>
    <t>group A:  KSPRWR</t>
    <phoneticPr fontId="1" type="noConversion"/>
  </si>
  <si>
    <t>group B:  STARR</t>
    <phoneticPr fontId="1" type="noConversion"/>
  </si>
  <si>
    <t>변화량(수술후-수술전)</t>
    <phoneticPr fontId="1" type="noConversion"/>
  </si>
  <si>
    <t xml:space="preserve">WIS (Wexner incontinence score) </t>
    <phoneticPr fontId="1" type="noConversion"/>
  </si>
  <si>
    <t>NS</t>
    <phoneticPr fontId="1" type="noConversion"/>
  </si>
  <si>
    <t>ODS scores</t>
    <phoneticPr fontId="1" type="noConversion"/>
  </si>
  <si>
    <t>&lt;0.05</t>
    <phoneticPr fontId="1" type="noConversion"/>
  </si>
  <si>
    <t>depth of rectocele</t>
    <phoneticPr fontId="1" type="noConversion"/>
  </si>
  <si>
    <t>1주일</t>
    <phoneticPr fontId="1" type="noConversion"/>
  </si>
  <si>
    <t>Nausea</t>
  </si>
  <si>
    <t>Retention of urine after urinary catheter removal</t>
    <phoneticPr fontId="1" type="noConversion"/>
  </si>
  <si>
    <t>Anal fissure</t>
  </si>
  <si>
    <t>Postoperative bleeding</t>
  </si>
  <si>
    <t>Defecatory urgency</t>
  </si>
  <si>
    <t>Persistent pain</t>
  </si>
  <si>
    <t>Vagina discomfort</t>
  </si>
  <si>
    <t>Recurrence</t>
  </si>
  <si>
    <t>deaths</t>
  </si>
  <si>
    <t>patients’ final outcomes:  effective</t>
    <phoneticPr fontId="1" type="noConversion"/>
  </si>
  <si>
    <t>patients’ final outcomes:  moderate</t>
    <phoneticPr fontId="1" type="noConversion"/>
  </si>
  <si>
    <t>patients’ final outcomes:  poor</t>
    <phoneticPr fontId="1" type="noConversion"/>
  </si>
  <si>
    <t>retrospective study</t>
    <phoneticPr fontId="1" type="noConversion"/>
  </si>
  <si>
    <t>VRP</t>
    <phoneticPr fontId="1" type="noConversion"/>
  </si>
  <si>
    <t>STARR</t>
    <phoneticPr fontId="1" type="noConversion"/>
  </si>
  <si>
    <t>mesh-related complications</t>
    <phoneticPr fontId="1" type="noConversion"/>
  </si>
  <si>
    <t>postoperative</t>
    <phoneticPr fontId="1" type="noConversion"/>
  </si>
  <si>
    <t>suprafascial hematoma</t>
    <phoneticPr fontId="1" type="noConversion"/>
  </si>
  <si>
    <t>urgent defecation</t>
    <phoneticPr fontId="1" type="noConversion"/>
  </si>
  <si>
    <t>prolonged anal pain</t>
    <phoneticPr fontId="1" type="noConversion"/>
  </si>
  <si>
    <t>-</t>
    <phoneticPr fontId="1" type="noConversion"/>
  </si>
  <si>
    <t>6 (median)</t>
    <phoneticPr fontId="1" type="noConversion"/>
  </si>
  <si>
    <t>median ODS score</t>
    <phoneticPr fontId="1" type="noConversion"/>
  </si>
  <si>
    <t>median TAPE score</t>
    <phoneticPr fontId="1" type="noConversion"/>
  </si>
  <si>
    <t>12 (median)</t>
    <phoneticPr fontId="1" type="noConversion"/>
  </si>
  <si>
    <t>9 (median)</t>
    <phoneticPr fontId="1" type="noConversion"/>
  </si>
  <si>
    <t>(IQR 10.75-18.5)</t>
    <phoneticPr fontId="1" type="noConversion"/>
  </si>
  <si>
    <t>(IQR 3-15)</t>
    <phoneticPr fontId="1" type="noConversion"/>
  </si>
  <si>
    <t>70.5 (median)</t>
    <phoneticPr fontId="1" type="noConversion"/>
  </si>
  <si>
    <t>(IQR 60.6-77.3)</t>
    <phoneticPr fontId="1" type="noConversion"/>
  </si>
  <si>
    <t>76.8 (median)</t>
    <phoneticPr fontId="1" type="noConversion"/>
  </si>
  <si>
    <t>(IQR 70.2-89.7)</t>
    <phoneticPr fontId="1" type="noConversion"/>
  </si>
  <si>
    <t>PAC-QoL (physical)</t>
    <phoneticPr fontId="1" type="noConversion"/>
  </si>
  <si>
    <t>2.74 (median)</t>
    <phoneticPr fontId="1" type="noConversion"/>
  </si>
  <si>
    <t>(IQR 1.7-3.75)</t>
    <phoneticPr fontId="1" type="noConversion"/>
  </si>
  <si>
    <t>1.5 (median)</t>
    <phoneticPr fontId="1" type="noConversion"/>
  </si>
  <si>
    <t>(IQR 1-2.5)</t>
    <phoneticPr fontId="1" type="noConversion"/>
  </si>
  <si>
    <t>PAC-QoL (psychological)</t>
    <phoneticPr fontId="1" type="noConversion"/>
  </si>
  <si>
    <t>PAC-QoL (worries)</t>
    <phoneticPr fontId="1" type="noConversion"/>
  </si>
  <si>
    <t>PAC-QoL (dissatisfaction)</t>
    <phoneticPr fontId="1" type="noConversion"/>
  </si>
  <si>
    <t>major complications</t>
    <phoneticPr fontId="1" type="noConversion"/>
  </si>
  <si>
    <t>RCT</t>
    <phoneticPr fontId="1" type="noConversion"/>
  </si>
  <si>
    <t>6개월</t>
    <phoneticPr fontId="1" type="noConversion"/>
  </si>
  <si>
    <t>Starr</t>
    <phoneticPr fontId="1" type="noConversion"/>
  </si>
  <si>
    <t>SA</t>
    <phoneticPr fontId="1" type="noConversion"/>
  </si>
  <si>
    <t>Operative time</t>
    <phoneticPr fontId="1" type="noConversion"/>
  </si>
  <si>
    <t>Hospital stay</t>
    <phoneticPr fontId="1" type="noConversion"/>
  </si>
  <si>
    <t xml:space="preserve">Wexner’s Constipation score </t>
    <phoneticPr fontId="1" type="noConversion"/>
  </si>
  <si>
    <t>Wexner’s Continence score</t>
    <phoneticPr fontId="1" type="noConversion"/>
  </si>
  <si>
    <t>Transient fecal urgency</t>
    <phoneticPr fontId="1" type="noConversion"/>
  </si>
  <si>
    <t>late (6개월)</t>
    <phoneticPr fontId="1" type="noConversion"/>
  </si>
  <si>
    <t xml:space="preserve">ealry </t>
    <phoneticPr fontId="1" type="noConversion"/>
  </si>
  <si>
    <t>Thrombosis</t>
    <phoneticPr fontId="1" type="noConversion"/>
  </si>
  <si>
    <t>Urinary retention</t>
    <phoneticPr fontId="1" type="noConversion"/>
  </si>
  <si>
    <t>Sepsis</t>
    <phoneticPr fontId="1" type="noConversion"/>
  </si>
  <si>
    <t>&gt;0.05</t>
    <phoneticPr fontId="1" type="noConversion"/>
  </si>
  <si>
    <t>Postoperative pain (VAS)</t>
    <phoneticPr fontId="1" type="noConversion"/>
  </si>
  <si>
    <t>7일</t>
    <phoneticPr fontId="1" type="noConversion"/>
  </si>
  <si>
    <t>residual disease:  skin tags</t>
    <phoneticPr fontId="1" type="noConversion"/>
  </si>
  <si>
    <t>residual disease:  Rectal prolapse</t>
    <phoneticPr fontId="1" type="noConversion"/>
  </si>
  <si>
    <t>안전성?</t>
    <phoneticPr fontId="1" type="noConversion"/>
  </si>
  <si>
    <t>자료 미추출</t>
    <phoneticPr fontId="1" type="noConversion"/>
  </si>
  <si>
    <t>[Defecography] Table 3</t>
    <phoneticPr fontId="1" type="noConversion"/>
  </si>
  <si>
    <t>Overall patient satisfaction:  Excellent</t>
    <phoneticPr fontId="1" type="noConversion"/>
  </si>
  <si>
    <t>Overall patient satisfaction:  Good</t>
    <phoneticPr fontId="1" type="noConversion"/>
  </si>
  <si>
    <t>Overall patient satisfaction:  Fairly good</t>
    <phoneticPr fontId="1" type="noConversion"/>
  </si>
  <si>
    <t>Overall patient satisfaction:  Poor</t>
    <phoneticPr fontId="1" type="noConversion"/>
  </si>
  <si>
    <t>STAPL</t>
    <phoneticPr fontId="1" type="noConversion"/>
  </si>
  <si>
    <t>20개월</t>
    <phoneticPr fontId="1" type="noConversion"/>
  </si>
  <si>
    <t>20개월</t>
    <phoneticPr fontId="1" type="noConversion"/>
  </si>
  <si>
    <t>[Transanal ultrasound (AUS)]</t>
    <phoneticPr fontId="1" type="noConversion"/>
  </si>
  <si>
    <t>[Anal EMG]</t>
    <phoneticPr fontId="1" type="noConversion"/>
  </si>
  <si>
    <t>vertical height of the resected tissue (anteriorly)</t>
    <phoneticPr fontId="1" type="noConversion"/>
  </si>
  <si>
    <t>Pain score (VAS)</t>
    <phoneticPr fontId="1" type="noConversion"/>
  </si>
  <si>
    <t>약 0.7</t>
    <phoneticPr fontId="1" type="noConversion"/>
  </si>
  <si>
    <t>약 2.2</t>
    <phoneticPr fontId="1" type="noConversion"/>
  </si>
  <si>
    <t>[그림 7] 그래프</t>
    <phoneticPr fontId="1" type="noConversion"/>
  </si>
  <si>
    <t>Delayed healing of the perineal wound</t>
    <phoneticPr fontId="1" type="noConversion"/>
  </si>
  <si>
    <t>late (6개월 이내)</t>
    <phoneticPr fontId="1" type="noConversion"/>
  </si>
  <si>
    <t>Overall satisfaction:  Excellent</t>
    <phoneticPr fontId="1" type="noConversion"/>
  </si>
  <si>
    <t>Overall satisfaction:  Good</t>
    <phoneticPr fontId="1" type="noConversion"/>
  </si>
  <si>
    <t>Overall satisfaction:  Fairly good</t>
    <phoneticPr fontId="1" type="noConversion"/>
  </si>
  <si>
    <t>Overall satisfaction:  Poor</t>
    <phoneticPr fontId="1" type="noConversion"/>
  </si>
  <si>
    <t>[Defecography] Posterior Rectal Inclination (PRI) angle</t>
    <phoneticPr fontId="1" type="noConversion"/>
  </si>
  <si>
    <t>[table 5]</t>
    <phoneticPr fontId="1" type="noConversion"/>
  </si>
  <si>
    <t>3개월</t>
    <phoneticPr fontId="1" type="noConversion"/>
  </si>
  <si>
    <t>[table 6]</t>
    <phoneticPr fontId="1" type="noConversion"/>
  </si>
  <si>
    <t xml:space="preserve">polytetrafluoroethylene mesh </t>
    <phoneticPr fontId="1" type="noConversion"/>
  </si>
  <si>
    <t>3개월, 12개월</t>
    <phoneticPr fontId="1" type="noConversion"/>
  </si>
  <si>
    <t>COI 언급 없음</t>
    <phoneticPr fontId="1" type="noConversion"/>
  </si>
  <si>
    <t>Borie</t>
    <phoneticPr fontId="1" type="noConversion"/>
  </si>
  <si>
    <t>polypropelene surgical mesh</t>
    <phoneticPr fontId="1" type="noConversion"/>
  </si>
  <si>
    <t>1개월 18개월</t>
    <phoneticPr fontId="1" type="noConversion"/>
  </si>
  <si>
    <t>Epo Filer kit</t>
    <phoneticPr fontId="1" type="noConversion"/>
  </si>
  <si>
    <t>3개월, 6개월</t>
    <phoneticPr fontId="1" type="noConversion"/>
  </si>
  <si>
    <t>NR</t>
    <phoneticPr fontId="1" type="noConversion"/>
  </si>
  <si>
    <t>TVMR</t>
    <phoneticPr fontId="1" type="noConversion"/>
  </si>
  <si>
    <t>Longo ODS</t>
    <phoneticPr fontId="1" type="noConversion"/>
  </si>
  <si>
    <t>Rectocele depth</t>
    <phoneticPr fontId="1" type="noConversion"/>
  </si>
  <si>
    <t>mm</t>
    <phoneticPr fontId="1" type="noConversion"/>
  </si>
  <si>
    <t>Discomfort of tenesmus</t>
    <phoneticPr fontId="1" type="noConversion"/>
  </si>
  <si>
    <t>hand assissed</t>
    <phoneticPr fontId="1" type="noConversion"/>
  </si>
  <si>
    <t>언급 없음</t>
    <phoneticPr fontId="1" type="noConversion"/>
  </si>
  <si>
    <t>laxative</t>
    <phoneticPr fontId="1" type="noConversion"/>
  </si>
  <si>
    <t>unfinished feeling</t>
    <phoneticPr fontId="1" type="noConversion"/>
  </si>
  <si>
    <t>4개월</t>
  </si>
  <si>
    <t>coloclyster</t>
    <phoneticPr fontId="1" type="noConversion"/>
  </si>
  <si>
    <t>5개월</t>
  </si>
  <si>
    <t xml:space="preserve">frequency </t>
  </si>
  <si>
    <t>6개월</t>
  </si>
  <si>
    <t>18개월</t>
    <phoneticPr fontId="1" type="noConversion"/>
  </si>
  <si>
    <t>patient satisfaction</t>
    <phoneticPr fontId="1" type="noConversion"/>
  </si>
  <si>
    <t>digital maneuvers</t>
    <phoneticPr fontId="1" type="noConversion"/>
  </si>
  <si>
    <t>use of laxatives</t>
    <phoneticPr fontId="1" type="noConversion"/>
  </si>
  <si>
    <t>Gentile</t>
  </si>
  <si>
    <t>incomple evacuation</t>
    <phoneticPr fontId="1" type="noConversion"/>
  </si>
  <si>
    <t>daily use of enemas/supp.</t>
    <phoneticPr fontId="1" type="noConversion"/>
  </si>
  <si>
    <t>need of digitating</t>
    <phoneticPr fontId="1" type="noConversion"/>
  </si>
  <si>
    <t>mean operative time (min)</t>
    <phoneticPr fontId="1" type="noConversion"/>
  </si>
  <si>
    <t>(min)</t>
  </si>
  <si>
    <t>&lt;0.5</t>
    <phoneticPr fontId="1" type="noConversion"/>
  </si>
  <si>
    <t>mean postoperative Wexner Constipation score</t>
    <phoneticPr fontId="1" type="noConversion"/>
  </si>
  <si>
    <t>mean postoperative Altomare's ODS score</t>
    <phoneticPr fontId="1" type="noConversion"/>
  </si>
  <si>
    <t>(min)</t>
    <phoneticPr fontId="1" type="noConversion"/>
  </si>
  <si>
    <t>complication rate</t>
    <phoneticPr fontId="1" type="noConversion"/>
  </si>
  <si>
    <t>STARR 수술 후 출혈 cured w/ surgical suturing
TVMR mesh exposure, cured after cutting
no long term chronic pain in both group</t>
    <phoneticPr fontId="1" type="noConversion"/>
  </si>
  <si>
    <t>Abdominal pain</t>
    <phoneticPr fontId="1" type="noConversion"/>
  </si>
  <si>
    <t>urinary tract infection</t>
    <phoneticPr fontId="1" type="noConversion"/>
  </si>
  <si>
    <t xml:space="preserve">Dyspareunia </t>
    <phoneticPr fontId="1" type="noConversion"/>
  </si>
  <si>
    <t>urge to defecate</t>
    <phoneticPr fontId="1" type="noConversion"/>
  </si>
  <si>
    <t>rectal stenosis</t>
    <phoneticPr fontId="1" type="noConversion"/>
  </si>
  <si>
    <t>incontinence to flatus</t>
    <phoneticPr fontId="1" type="noConversion"/>
  </si>
  <si>
    <t>incontinence to liquid and flatus</t>
    <phoneticPr fontId="1" type="noConversion"/>
  </si>
  <si>
    <t>incontinence to liquid stools</t>
    <phoneticPr fontId="1" type="noConversion"/>
  </si>
  <si>
    <t>STARR</t>
    <phoneticPr fontId="1" type="noConversion"/>
  </si>
  <si>
    <t xml:space="preserve"> </t>
    <phoneticPr fontId="1" type="noConversion"/>
  </si>
  <si>
    <t>Laparoscopic ventral rectopexy</t>
    <phoneticPr fontId="1" type="noConversion"/>
  </si>
  <si>
    <t>retrospective</t>
    <phoneticPr fontId="1" type="noConversion"/>
  </si>
  <si>
    <t>prospective sudy</t>
    <phoneticPr fontId="1" type="noConversion"/>
  </si>
  <si>
    <t>79개월(median)</t>
    <phoneticPr fontId="1" type="noConversion"/>
  </si>
  <si>
    <t>18개월(median)</t>
    <phoneticPr fontId="1" type="noConversion"/>
  </si>
  <si>
    <t>3년, 5년</t>
    <phoneticPr fontId="1" type="noConversion"/>
  </si>
  <si>
    <t>12개월</t>
    <phoneticPr fontId="1" type="noConversion"/>
  </si>
  <si>
    <t>5년</t>
    <phoneticPr fontId="1" type="noConversion"/>
  </si>
  <si>
    <t>1: RCT
2: NRS</t>
    <phoneticPr fontId="1" type="noConversion"/>
  </si>
  <si>
    <t>soiling (대변지림)</t>
    <phoneticPr fontId="1" type="noConversion"/>
  </si>
  <si>
    <t>fecal incontinence (변실금)</t>
    <phoneticPr fontId="1" type="noConversion"/>
  </si>
  <si>
    <t>fecaloma (대변종)</t>
    <phoneticPr fontId="1" type="noConversion"/>
  </si>
  <si>
    <t>Tenesmus (이급후증)</t>
    <phoneticPr fontId="1" type="noConversion"/>
  </si>
  <si>
    <t>Incontinence to flatus</t>
    <phoneticPr fontId="1" type="noConversion"/>
  </si>
  <si>
    <t>Anal fissure (열창)</t>
    <phoneticPr fontId="1" type="noConversion"/>
  </si>
  <si>
    <t>Nausea</t>
    <phoneticPr fontId="1" type="noConversion"/>
  </si>
  <si>
    <t>Vagina discomfort</t>
    <phoneticPr fontId="1" type="noConversion"/>
  </si>
  <si>
    <t>Rectovaginal fistula (누공)</t>
    <phoneticPr fontId="1" type="noConversion"/>
  </si>
  <si>
    <t>명</t>
    <phoneticPr fontId="1" type="noConversion"/>
  </si>
  <si>
    <t>1개월</t>
    <phoneticPr fontId="1" type="noConversion"/>
  </si>
  <si>
    <t>명</t>
    <phoneticPr fontId="1" type="noConversion"/>
  </si>
  <si>
    <t>%</t>
    <phoneticPr fontId="1" type="noConversion"/>
  </si>
  <si>
    <t>문헌
번호</t>
    <phoneticPr fontId="1" type="noConversion"/>
  </si>
  <si>
    <t>#</t>
    <phoneticPr fontId="1" type="noConversion"/>
  </si>
  <si>
    <t>49 (21/28)</t>
    <phoneticPr fontId="1" type="noConversion"/>
  </si>
  <si>
    <t xml:space="preserve"> </t>
    <phoneticPr fontId="1" type="noConversion"/>
  </si>
  <si>
    <r>
      <t>anal incontinence(</t>
    </r>
    <r>
      <rPr>
        <sz val="11"/>
        <rFont val="맑은 고딕"/>
        <family val="3"/>
        <charset val="129"/>
      </rPr>
      <t>±urgency)</t>
    </r>
    <phoneticPr fontId="1" type="noConversion"/>
  </si>
  <si>
    <t>VAS</t>
    <phoneticPr fontId="1" type="noConversion"/>
  </si>
  <si>
    <t>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</si>
</sst>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.000"/>
    <numFmt numFmtId="178" formatCode="0.0000"/>
    <numFmt numFmtId="179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37" xfId="0" applyFont="1" applyBorder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/>
    </xf>
    <xf numFmtId="176" fontId="3" fillId="0" borderId="1" xfId="2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left" vertical="center"/>
    </xf>
    <xf numFmtId="0" fontId="7" fillId="0" borderId="11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9" fontId="7" fillId="0" borderId="5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>
      <alignment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1" xfId="0" applyFont="1" applyFill="1" applyBorder="1">
      <alignment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5" xfId="0" applyFont="1" applyFill="1" applyBorder="1">
      <alignment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176" fontId="7" fillId="0" borderId="0" xfId="2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quotePrefix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1" fillId="8" borderId="22" xfId="0" applyFont="1" applyFill="1" applyBorder="1" applyAlignment="1">
      <alignment horizontal="left" vertical="center"/>
    </xf>
    <xf numFmtId="0" fontId="11" fillId="8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center"/>
    </xf>
    <xf numFmtId="178" fontId="7" fillId="0" borderId="26" xfId="0" applyNumberFormat="1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0" fontId="11" fillId="8" borderId="32" xfId="0" applyFont="1" applyFill="1" applyBorder="1">
      <alignment vertical="center"/>
    </xf>
    <xf numFmtId="0" fontId="11" fillId="8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right" vertical="center"/>
    </xf>
    <xf numFmtId="0" fontId="7" fillId="0" borderId="1" xfId="0" quotePrefix="1" applyFont="1" applyFill="1" applyBorder="1" applyAlignment="1">
      <alignment horizontal="left" vertical="center"/>
    </xf>
    <xf numFmtId="0" fontId="11" fillId="8" borderId="4" xfId="0" applyFont="1" applyFill="1" applyBorder="1">
      <alignment vertical="center"/>
    </xf>
    <xf numFmtId="0" fontId="11" fillId="8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11" fillId="8" borderId="22" xfId="0" applyFont="1" applyFill="1" applyBorder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8" borderId="31" xfId="0" applyFont="1" applyFill="1" applyBorder="1">
      <alignment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179" fontId="7" fillId="0" borderId="26" xfId="0" applyNumberFormat="1" applyFont="1" applyFill="1" applyBorder="1" applyAlignment="1">
      <alignment horizontal="left" vertical="center"/>
    </xf>
    <xf numFmtId="179" fontId="7" fillId="0" borderId="2" xfId="0" applyNumberFormat="1" applyFont="1" applyFill="1" applyBorder="1" applyAlignment="1">
      <alignment horizontal="left" vertical="center"/>
    </xf>
    <xf numFmtId="179" fontId="7" fillId="0" borderId="30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27" xfId="0" quotePrefix="1" applyFont="1" applyFill="1" applyBorder="1" applyAlignment="1">
      <alignment horizontal="left" vertical="center"/>
    </xf>
    <xf numFmtId="0" fontId="7" fillId="0" borderId="23" xfId="0" quotePrefix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178" fontId="7" fillId="0" borderId="9" xfId="0" applyNumberFormat="1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/>
    </xf>
    <xf numFmtId="0" fontId="7" fillId="0" borderId="13" xfId="0" quotePrefix="1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left" vertical="center"/>
    </xf>
    <xf numFmtId="0" fontId="7" fillId="0" borderId="11" xfId="0" quotePrefix="1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7" fillId="0" borderId="37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백분율" xfId="2" builtinId="5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CC99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90" zoomScaleNormal="90" workbookViewId="0">
      <pane xSplit="4" ySplit="2" topLeftCell="E3" activePane="bottomRight" state="frozen"/>
      <selection pane="topRight" activeCell="H1" sqref="H1"/>
      <selection pane="bottomLeft" activeCell="A2" sqref="A2"/>
      <selection pane="bottomRight" activeCell="I17" sqref="I17"/>
    </sheetView>
  </sheetViews>
  <sheetFormatPr defaultRowHeight="16.5" x14ac:dyDescent="0.3"/>
  <cols>
    <col min="1" max="1" width="4.25" style="4" customWidth="1"/>
    <col min="2" max="2" width="5.75" style="4" customWidth="1"/>
    <col min="3" max="3" width="9.125" style="4" bestFit="1" customWidth="1"/>
    <col min="4" max="4" width="10.75" style="4" customWidth="1"/>
    <col min="5" max="5" width="10.625" style="6" customWidth="1"/>
    <col min="6" max="6" width="14" style="6" customWidth="1"/>
    <col min="7" max="7" width="10.5" style="6" customWidth="1"/>
    <col min="8" max="8" width="10.625" style="2" customWidth="1"/>
    <col min="9" max="9" width="15.625" style="2" customWidth="1"/>
    <col min="10" max="10" width="10.5" style="2" customWidth="1"/>
    <col min="11" max="11" width="20.875" style="7" customWidth="1"/>
    <col min="12" max="12" width="21" style="2" customWidth="1"/>
    <col min="13" max="13" width="10.625" style="2" customWidth="1"/>
    <col min="14" max="14" width="15.625" style="2" customWidth="1"/>
    <col min="15" max="16" width="13" style="3" customWidth="1"/>
    <col min="17" max="17" width="22.375" style="3" customWidth="1"/>
    <col min="18" max="16384" width="9" style="3"/>
  </cols>
  <sheetData>
    <row r="1" spans="1:18" ht="16.5" customHeight="1" x14ac:dyDescent="0.3">
      <c r="A1" s="167" t="s">
        <v>468</v>
      </c>
      <c r="B1" s="168" t="s">
        <v>467</v>
      </c>
      <c r="C1" s="169" t="s">
        <v>0</v>
      </c>
      <c r="D1" s="169" t="s">
        <v>1</v>
      </c>
      <c r="E1" s="172" t="s">
        <v>109</v>
      </c>
      <c r="F1" s="172" t="s">
        <v>132</v>
      </c>
      <c r="G1" s="172"/>
      <c r="H1" s="171" t="s">
        <v>107</v>
      </c>
      <c r="I1" s="171"/>
      <c r="J1" s="171"/>
      <c r="K1" s="171" t="s">
        <v>129</v>
      </c>
      <c r="L1" s="171"/>
      <c r="M1" s="171" t="s">
        <v>130</v>
      </c>
      <c r="N1" s="171"/>
      <c r="O1" s="170" t="s">
        <v>110</v>
      </c>
      <c r="P1" s="170" t="s">
        <v>131</v>
      </c>
      <c r="Q1" s="171" t="s">
        <v>2</v>
      </c>
    </row>
    <row r="2" spans="1:18" s="1" customFormat="1" ht="16.5" customHeight="1" x14ac:dyDescent="0.3">
      <c r="A2" s="167"/>
      <c r="B2" s="169"/>
      <c r="C2" s="169"/>
      <c r="D2" s="169"/>
      <c r="E2" s="172"/>
      <c r="F2" s="9" t="s">
        <v>124</v>
      </c>
      <c r="G2" s="9" t="s">
        <v>128</v>
      </c>
      <c r="H2" s="10" t="s">
        <v>106</v>
      </c>
      <c r="I2" s="10" t="s">
        <v>103</v>
      </c>
      <c r="J2" s="10" t="s">
        <v>140</v>
      </c>
      <c r="K2" s="24" t="s">
        <v>125</v>
      </c>
      <c r="L2" s="10" t="s">
        <v>104</v>
      </c>
      <c r="M2" s="10" t="s">
        <v>105</v>
      </c>
      <c r="N2" s="10" t="s">
        <v>104</v>
      </c>
      <c r="O2" s="171"/>
      <c r="P2" s="170"/>
      <c r="Q2" s="171"/>
    </row>
    <row r="3" spans="1:18" ht="16.5" customHeight="1" x14ac:dyDescent="0.3">
      <c r="A3" s="164">
        <v>1</v>
      </c>
      <c r="B3" s="46">
        <v>2</v>
      </c>
      <c r="C3" s="60">
        <v>2019</v>
      </c>
      <c r="D3" s="61" t="s">
        <v>5</v>
      </c>
      <c r="E3" s="14" t="s">
        <v>164</v>
      </c>
      <c r="F3" s="14" t="s">
        <v>135</v>
      </c>
      <c r="G3" s="16"/>
      <c r="H3" s="21" t="s">
        <v>3</v>
      </c>
      <c r="I3" s="21" t="s">
        <v>6</v>
      </c>
      <c r="J3" s="48">
        <v>1</v>
      </c>
      <c r="K3" s="21" t="s">
        <v>4</v>
      </c>
      <c r="L3" s="21" t="s">
        <v>7</v>
      </c>
      <c r="M3" s="21" t="s">
        <v>8</v>
      </c>
      <c r="N3" s="21" t="s">
        <v>9</v>
      </c>
      <c r="O3" s="47" t="s">
        <v>299</v>
      </c>
      <c r="P3" s="47"/>
      <c r="Q3" s="47"/>
    </row>
    <row r="4" spans="1:18" ht="16.5" customHeight="1" x14ac:dyDescent="0.3">
      <c r="A4" s="164">
        <v>2</v>
      </c>
      <c r="B4" s="46">
        <v>3</v>
      </c>
      <c r="C4" s="60">
        <v>2017</v>
      </c>
      <c r="D4" s="61" t="s">
        <v>14</v>
      </c>
      <c r="E4" s="14" t="s">
        <v>164</v>
      </c>
      <c r="F4" s="14" t="s">
        <v>135</v>
      </c>
      <c r="G4" s="16"/>
      <c r="H4" s="21" t="s">
        <v>3</v>
      </c>
      <c r="I4" s="21" t="s">
        <v>16</v>
      </c>
      <c r="J4" s="48">
        <v>1</v>
      </c>
      <c r="K4" s="21" t="s">
        <v>4</v>
      </c>
      <c r="L4" s="21" t="s">
        <v>15</v>
      </c>
      <c r="M4" s="21" t="s">
        <v>17</v>
      </c>
      <c r="N4" s="21" t="s">
        <v>396</v>
      </c>
      <c r="O4" s="47" t="s">
        <v>397</v>
      </c>
      <c r="P4" s="47" t="s">
        <v>141</v>
      </c>
      <c r="Q4" s="47"/>
    </row>
    <row r="5" spans="1:18" ht="16.5" customHeight="1" x14ac:dyDescent="0.3">
      <c r="A5" s="164">
        <v>3</v>
      </c>
      <c r="B5" s="46">
        <v>4</v>
      </c>
      <c r="C5" s="60">
        <v>2014</v>
      </c>
      <c r="D5" s="61" t="s">
        <v>23</v>
      </c>
      <c r="E5" s="14" t="s">
        <v>148</v>
      </c>
      <c r="F5" s="14" t="s">
        <v>135</v>
      </c>
      <c r="G5" s="16"/>
      <c r="H5" s="21" t="s">
        <v>24</v>
      </c>
      <c r="I5" s="21" t="s">
        <v>25</v>
      </c>
      <c r="J5" s="48">
        <v>1</v>
      </c>
      <c r="K5" s="21" t="s">
        <v>4</v>
      </c>
      <c r="L5" s="21" t="s">
        <v>26</v>
      </c>
      <c r="M5" s="21" t="s">
        <v>27</v>
      </c>
      <c r="N5" s="21" t="s">
        <v>28</v>
      </c>
      <c r="O5" s="47" t="s">
        <v>257</v>
      </c>
      <c r="P5" s="47" t="s">
        <v>398</v>
      </c>
      <c r="Q5" s="47"/>
    </row>
    <row r="6" spans="1:18" ht="16.5" customHeight="1" x14ac:dyDescent="0.3">
      <c r="A6" s="164">
        <v>4</v>
      </c>
      <c r="B6" s="46">
        <v>7</v>
      </c>
      <c r="C6" s="60">
        <v>2007</v>
      </c>
      <c r="D6" s="61" t="s">
        <v>36</v>
      </c>
      <c r="E6" s="14" t="s">
        <v>148</v>
      </c>
      <c r="F6" s="14" t="s">
        <v>350</v>
      </c>
      <c r="G6" s="16"/>
      <c r="H6" s="21" t="s">
        <v>37</v>
      </c>
      <c r="I6" s="21" t="s">
        <v>38</v>
      </c>
      <c r="J6" s="48">
        <v>0.3</v>
      </c>
      <c r="K6" s="21" t="s">
        <v>4</v>
      </c>
      <c r="L6" s="21" t="s">
        <v>39</v>
      </c>
      <c r="M6" s="21" t="s">
        <v>40</v>
      </c>
      <c r="N6" s="21" t="s">
        <v>39</v>
      </c>
      <c r="O6" s="47" t="s">
        <v>351</v>
      </c>
      <c r="P6" s="47"/>
      <c r="Q6" s="47"/>
    </row>
    <row r="7" spans="1:18" ht="16.5" customHeight="1" x14ac:dyDescent="0.3">
      <c r="A7" s="164">
        <v>5</v>
      </c>
      <c r="B7" s="46">
        <v>8</v>
      </c>
      <c r="C7" s="60">
        <v>2004</v>
      </c>
      <c r="D7" s="61" t="s">
        <v>36</v>
      </c>
      <c r="E7" s="14" t="s">
        <v>148</v>
      </c>
      <c r="F7" s="14" t="s">
        <v>350</v>
      </c>
      <c r="G7" s="16"/>
      <c r="H7" s="21" t="s">
        <v>41</v>
      </c>
      <c r="I7" s="21" t="s">
        <v>42</v>
      </c>
      <c r="J7" s="48">
        <v>1</v>
      </c>
      <c r="K7" s="21" t="s">
        <v>4</v>
      </c>
      <c r="L7" s="21" t="s">
        <v>43</v>
      </c>
      <c r="M7" s="21" t="s">
        <v>44</v>
      </c>
      <c r="N7" s="21" t="s">
        <v>45</v>
      </c>
      <c r="O7" s="47" t="s">
        <v>377</v>
      </c>
      <c r="P7" s="47"/>
      <c r="Q7" s="47"/>
      <c r="R7" s="36"/>
    </row>
    <row r="8" spans="1:18" ht="16.5" customHeight="1" x14ac:dyDescent="0.3">
      <c r="A8" s="164">
        <v>6</v>
      </c>
      <c r="B8" s="46">
        <v>9</v>
      </c>
      <c r="C8" s="60">
        <v>2020</v>
      </c>
      <c r="D8" s="61" t="s">
        <v>46</v>
      </c>
      <c r="E8" s="14" t="s">
        <v>164</v>
      </c>
      <c r="F8" s="14" t="s">
        <v>285</v>
      </c>
      <c r="G8" s="16"/>
      <c r="H8" s="21" t="s">
        <v>48</v>
      </c>
      <c r="I8" s="21" t="s">
        <v>286</v>
      </c>
      <c r="J8" s="50">
        <v>0.53800000000000003</v>
      </c>
      <c r="K8" s="14" t="s">
        <v>49</v>
      </c>
      <c r="L8" s="21" t="s">
        <v>50</v>
      </c>
      <c r="M8" s="21" t="s">
        <v>149</v>
      </c>
      <c r="N8" s="21" t="s">
        <v>133</v>
      </c>
      <c r="O8" s="47" t="s">
        <v>287</v>
      </c>
      <c r="P8" s="47"/>
      <c r="Q8" s="47"/>
    </row>
    <row r="9" spans="1:18" ht="16.5" customHeight="1" x14ac:dyDescent="0.3">
      <c r="A9" s="164">
        <v>7</v>
      </c>
      <c r="B9" s="46">
        <v>10</v>
      </c>
      <c r="C9" s="60">
        <v>2018</v>
      </c>
      <c r="D9" s="61" t="s">
        <v>10</v>
      </c>
      <c r="E9" s="14" t="s">
        <v>148</v>
      </c>
      <c r="F9" s="14" t="s">
        <v>321</v>
      </c>
      <c r="G9" s="16"/>
      <c r="H9" s="21" t="s">
        <v>3</v>
      </c>
      <c r="I9" s="21" t="s">
        <v>469</v>
      </c>
      <c r="J9" s="48">
        <v>1</v>
      </c>
      <c r="K9" s="21" t="s">
        <v>4</v>
      </c>
      <c r="L9" s="21" t="s">
        <v>11</v>
      </c>
      <c r="M9" s="21" t="s">
        <v>12</v>
      </c>
      <c r="N9" s="21" t="s">
        <v>9</v>
      </c>
      <c r="O9" s="47" t="s">
        <v>299</v>
      </c>
      <c r="P9" s="47"/>
      <c r="Q9" s="47"/>
    </row>
    <row r="10" spans="1:18" ht="16.5" customHeight="1" x14ac:dyDescent="0.3">
      <c r="A10" s="164">
        <v>8</v>
      </c>
      <c r="B10" s="46">
        <v>13</v>
      </c>
      <c r="C10" s="60">
        <v>2014</v>
      </c>
      <c r="D10" s="61" t="s">
        <v>399</v>
      </c>
      <c r="E10" s="14" t="s">
        <v>210</v>
      </c>
      <c r="F10" s="14" t="s">
        <v>446</v>
      </c>
      <c r="G10" s="16"/>
      <c r="H10" s="21" t="s">
        <v>3</v>
      </c>
      <c r="I10" s="21" t="s">
        <v>19</v>
      </c>
      <c r="J10" s="48">
        <v>1</v>
      </c>
      <c r="K10" s="21" t="s">
        <v>4</v>
      </c>
      <c r="L10" s="21" t="s">
        <v>20</v>
      </c>
      <c r="M10" s="21" t="s">
        <v>21</v>
      </c>
      <c r="N10" s="21" t="s">
        <v>400</v>
      </c>
      <c r="O10" s="47" t="s">
        <v>401</v>
      </c>
      <c r="P10" s="47" t="s">
        <v>141</v>
      </c>
      <c r="Q10" s="47"/>
    </row>
    <row r="11" spans="1:18" ht="16.5" customHeight="1" thickBot="1" x14ac:dyDescent="0.35">
      <c r="A11" s="165">
        <v>9</v>
      </c>
      <c r="B11" s="51">
        <v>14</v>
      </c>
      <c r="C11" s="62">
        <v>2014</v>
      </c>
      <c r="D11" s="63" t="s">
        <v>29</v>
      </c>
      <c r="E11" s="34" t="s">
        <v>148</v>
      </c>
      <c r="F11" s="34" t="s">
        <v>447</v>
      </c>
      <c r="G11" s="35"/>
      <c r="H11" s="26" t="s">
        <v>3</v>
      </c>
      <c r="I11" s="26" t="s">
        <v>30</v>
      </c>
      <c r="J11" s="52">
        <v>0.77</v>
      </c>
      <c r="K11" s="26" t="s">
        <v>4</v>
      </c>
      <c r="L11" s="26" t="s">
        <v>31</v>
      </c>
      <c r="M11" s="26" t="s">
        <v>32</v>
      </c>
      <c r="N11" s="26" t="s">
        <v>402</v>
      </c>
      <c r="O11" s="53" t="s">
        <v>403</v>
      </c>
      <c r="P11" s="53" t="s">
        <v>141</v>
      </c>
      <c r="Q11" s="53"/>
    </row>
    <row r="12" spans="1:18" ht="16.5" customHeight="1" x14ac:dyDescent="0.3">
      <c r="A12" s="164">
        <v>10</v>
      </c>
      <c r="B12" s="54">
        <v>17</v>
      </c>
      <c r="C12" s="64">
        <v>2019</v>
      </c>
      <c r="D12" s="65" t="s">
        <v>52</v>
      </c>
      <c r="E12" s="15" t="s">
        <v>148</v>
      </c>
      <c r="F12" s="15" t="s">
        <v>163</v>
      </c>
      <c r="G12" s="17"/>
      <c r="H12" s="29" t="s">
        <v>150</v>
      </c>
      <c r="I12" s="29">
        <v>262</v>
      </c>
      <c r="J12" s="56">
        <v>1</v>
      </c>
      <c r="K12" s="29" t="s">
        <v>4</v>
      </c>
      <c r="L12" s="29" t="s">
        <v>53</v>
      </c>
      <c r="M12" s="29" t="s">
        <v>51</v>
      </c>
      <c r="N12" s="29"/>
      <c r="O12" s="55" t="s">
        <v>448</v>
      </c>
      <c r="P12" s="55"/>
      <c r="Q12" s="55"/>
    </row>
    <row r="13" spans="1:18" ht="16.5" customHeight="1" x14ac:dyDescent="0.3">
      <c r="A13" s="164">
        <v>11</v>
      </c>
      <c r="B13" s="46">
        <v>18</v>
      </c>
      <c r="C13" s="60">
        <v>2019</v>
      </c>
      <c r="D13" s="61" t="s">
        <v>54</v>
      </c>
      <c r="E13" s="14" t="s">
        <v>148</v>
      </c>
      <c r="F13" s="14" t="s">
        <v>162</v>
      </c>
      <c r="G13" s="16"/>
      <c r="H13" s="21" t="s">
        <v>55</v>
      </c>
      <c r="I13" s="21">
        <v>90</v>
      </c>
      <c r="J13" s="50">
        <v>0.83299999999999996</v>
      </c>
      <c r="K13" s="21" t="s">
        <v>56</v>
      </c>
      <c r="L13" s="21" t="s">
        <v>57</v>
      </c>
      <c r="M13" s="21" t="s">
        <v>51</v>
      </c>
      <c r="N13" s="21" t="s">
        <v>9</v>
      </c>
      <c r="O13" s="47" t="s">
        <v>449</v>
      </c>
      <c r="P13" s="47"/>
      <c r="Q13" s="47" t="s">
        <v>157</v>
      </c>
      <c r="R13" s="166" t="s">
        <v>470</v>
      </c>
    </row>
    <row r="14" spans="1:18" ht="16.5" customHeight="1" x14ac:dyDescent="0.3">
      <c r="A14" s="164">
        <v>12</v>
      </c>
      <c r="B14" s="46">
        <v>19</v>
      </c>
      <c r="C14" s="60">
        <v>2018</v>
      </c>
      <c r="D14" s="61" t="s">
        <v>58</v>
      </c>
      <c r="E14" s="14" t="s">
        <v>148</v>
      </c>
      <c r="F14" s="14" t="s">
        <v>159</v>
      </c>
      <c r="G14" s="16"/>
      <c r="H14" s="21" t="s">
        <v>3</v>
      </c>
      <c r="I14" s="21">
        <v>450</v>
      </c>
      <c r="J14" s="48">
        <v>0.86</v>
      </c>
      <c r="K14" s="21" t="s">
        <v>4</v>
      </c>
      <c r="L14" s="21" t="s">
        <v>59</v>
      </c>
      <c r="M14" s="21" t="s">
        <v>51</v>
      </c>
      <c r="N14" s="21"/>
      <c r="O14" s="47" t="s">
        <v>450</v>
      </c>
      <c r="P14" s="47"/>
      <c r="Q14" s="47"/>
    </row>
    <row r="15" spans="1:18" ht="16.5" customHeight="1" x14ac:dyDescent="0.3">
      <c r="A15" s="164">
        <v>13</v>
      </c>
      <c r="B15" s="46">
        <v>21</v>
      </c>
      <c r="C15" s="60">
        <v>2018</v>
      </c>
      <c r="D15" s="61" t="s">
        <v>60</v>
      </c>
      <c r="E15" s="14" t="s">
        <v>148</v>
      </c>
      <c r="F15" s="14" t="s">
        <v>165</v>
      </c>
      <c r="G15" s="16"/>
      <c r="H15" s="21" t="s">
        <v>3</v>
      </c>
      <c r="I15" s="21">
        <v>45</v>
      </c>
      <c r="J15" s="48">
        <v>1</v>
      </c>
      <c r="K15" s="21" t="s">
        <v>61</v>
      </c>
      <c r="L15" s="21" t="s">
        <v>62</v>
      </c>
      <c r="M15" s="21" t="s">
        <v>51</v>
      </c>
      <c r="N15" s="21"/>
      <c r="O15" s="47" t="s">
        <v>451</v>
      </c>
      <c r="P15" s="47"/>
      <c r="Q15" s="47"/>
    </row>
    <row r="16" spans="1:18" ht="16.5" customHeight="1" x14ac:dyDescent="0.3">
      <c r="A16" s="164">
        <v>14</v>
      </c>
      <c r="B16" s="46">
        <v>22</v>
      </c>
      <c r="C16" s="60">
        <v>2018</v>
      </c>
      <c r="D16" s="61" t="s">
        <v>63</v>
      </c>
      <c r="E16" s="14" t="s">
        <v>148</v>
      </c>
      <c r="F16" s="14" t="s">
        <v>168</v>
      </c>
      <c r="G16" s="16"/>
      <c r="H16" s="21" t="s">
        <v>3</v>
      </c>
      <c r="I16" s="21">
        <v>74</v>
      </c>
      <c r="J16" s="48">
        <v>0.89</v>
      </c>
      <c r="K16" s="21" t="s">
        <v>4</v>
      </c>
      <c r="L16" s="21" t="s">
        <v>64</v>
      </c>
      <c r="M16" s="21" t="s">
        <v>51</v>
      </c>
      <c r="N16" s="21"/>
      <c r="O16" s="47" t="s">
        <v>171</v>
      </c>
      <c r="P16" s="47"/>
      <c r="Q16" s="47"/>
    </row>
    <row r="17" spans="1:17" ht="16.5" customHeight="1" x14ac:dyDescent="0.3">
      <c r="A17" s="164">
        <v>15</v>
      </c>
      <c r="B17" s="46">
        <v>25</v>
      </c>
      <c r="C17" s="60">
        <v>2014</v>
      </c>
      <c r="D17" s="61" t="s">
        <v>65</v>
      </c>
      <c r="E17" s="14" t="s">
        <v>148</v>
      </c>
      <c r="F17" s="14" t="s">
        <v>174</v>
      </c>
      <c r="G17" s="16" t="s">
        <v>176</v>
      </c>
      <c r="H17" s="21" t="s">
        <v>3</v>
      </c>
      <c r="I17" s="21">
        <v>85</v>
      </c>
      <c r="J17" s="50">
        <v>0.77600000000000002</v>
      </c>
      <c r="K17" s="21" t="s">
        <v>4</v>
      </c>
      <c r="L17" s="57" t="s">
        <v>66</v>
      </c>
      <c r="M17" s="21" t="s">
        <v>51</v>
      </c>
      <c r="N17" s="21"/>
      <c r="O17" s="47" t="s">
        <v>183</v>
      </c>
      <c r="P17" s="47"/>
      <c r="Q17" s="47"/>
    </row>
    <row r="18" spans="1:17" ht="16.5" customHeight="1" x14ac:dyDescent="0.3">
      <c r="A18" s="164">
        <v>16</v>
      </c>
      <c r="B18" s="46">
        <v>26</v>
      </c>
      <c r="C18" s="60">
        <v>2014</v>
      </c>
      <c r="D18" s="61" t="s">
        <v>67</v>
      </c>
      <c r="E18" s="14" t="s">
        <v>148</v>
      </c>
      <c r="F18" s="14" t="s">
        <v>172</v>
      </c>
      <c r="G18" s="16"/>
      <c r="H18" s="21" t="s">
        <v>3</v>
      </c>
      <c r="I18" s="21">
        <v>51</v>
      </c>
      <c r="J18" s="48">
        <v>0.9</v>
      </c>
      <c r="K18" s="21" t="s">
        <v>4</v>
      </c>
      <c r="L18" s="21" t="s">
        <v>68</v>
      </c>
      <c r="M18" s="21" t="s">
        <v>51</v>
      </c>
      <c r="N18" s="21"/>
      <c r="O18" s="47" t="s">
        <v>452</v>
      </c>
      <c r="P18" s="47"/>
      <c r="Q18" s="47"/>
    </row>
    <row r="19" spans="1:17" ht="18" customHeight="1" x14ac:dyDescent="0.3">
      <c r="A19" s="164">
        <v>17</v>
      </c>
      <c r="B19" s="46">
        <v>27</v>
      </c>
      <c r="C19" s="60">
        <v>2014</v>
      </c>
      <c r="D19" s="61" t="s">
        <v>69</v>
      </c>
      <c r="E19" s="14" t="s">
        <v>148</v>
      </c>
      <c r="F19" s="14" t="s">
        <v>186</v>
      </c>
      <c r="G19" s="16"/>
      <c r="H19" s="21" t="s">
        <v>187</v>
      </c>
      <c r="I19" s="21">
        <v>160</v>
      </c>
      <c r="J19" s="50">
        <v>0.66200000000000003</v>
      </c>
      <c r="K19" s="21" t="s">
        <v>70</v>
      </c>
      <c r="L19" s="21" t="s">
        <v>71</v>
      </c>
      <c r="M19" s="21" t="s">
        <v>51</v>
      </c>
      <c r="N19" s="21"/>
      <c r="O19" s="47" t="s">
        <v>188</v>
      </c>
      <c r="P19" s="47"/>
      <c r="Q19" s="47"/>
    </row>
    <row r="20" spans="1:17" ht="16.5" customHeight="1" x14ac:dyDescent="0.3">
      <c r="A20" s="164">
        <v>18</v>
      </c>
      <c r="B20" s="46">
        <v>30</v>
      </c>
      <c r="C20" s="60">
        <v>2013</v>
      </c>
      <c r="D20" s="61" t="s">
        <v>72</v>
      </c>
      <c r="E20" s="14" t="s">
        <v>164</v>
      </c>
      <c r="F20" s="14" t="s">
        <v>192</v>
      </c>
      <c r="G20" s="16"/>
      <c r="H20" s="21" t="s">
        <v>3</v>
      </c>
      <c r="I20" s="21">
        <v>75</v>
      </c>
      <c r="J20" s="48">
        <v>1</v>
      </c>
      <c r="K20" s="21" t="s">
        <v>4</v>
      </c>
      <c r="L20" s="21" t="s">
        <v>73</v>
      </c>
      <c r="M20" s="21" t="s">
        <v>51</v>
      </c>
      <c r="N20" s="21"/>
      <c r="O20" s="47" t="s">
        <v>195</v>
      </c>
      <c r="P20" s="47"/>
      <c r="Q20" s="47"/>
    </row>
    <row r="21" spans="1:17" ht="16.5" customHeight="1" x14ac:dyDescent="0.3">
      <c r="A21" s="164">
        <v>19</v>
      </c>
      <c r="B21" s="46">
        <v>31</v>
      </c>
      <c r="C21" s="60">
        <v>2012</v>
      </c>
      <c r="D21" s="61" t="s">
        <v>74</v>
      </c>
      <c r="E21" s="14" t="s">
        <v>197</v>
      </c>
      <c r="F21" s="14" t="s">
        <v>198</v>
      </c>
      <c r="G21" s="16"/>
      <c r="H21" s="21" t="s">
        <v>3</v>
      </c>
      <c r="I21" s="21">
        <v>40</v>
      </c>
      <c r="J21" s="48">
        <v>1</v>
      </c>
      <c r="K21" s="21" t="s">
        <v>4</v>
      </c>
      <c r="L21" s="21" t="s">
        <v>75</v>
      </c>
      <c r="M21" s="21" t="s">
        <v>51</v>
      </c>
      <c r="N21" s="21"/>
      <c r="O21" s="47" t="s">
        <v>194</v>
      </c>
      <c r="P21" s="47"/>
      <c r="Q21" s="47"/>
    </row>
    <row r="22" spans="1:17" ht="16.5" customHeight="1" x14ac:dyDescent="0.3">
      <c r="A22" s="164">
        <v>20</v>
      </c>
      <c r="B22" s="46">
        <v>32</v>
      </c>
      <c r="C22" s="60">
        <v>2012</v>
      </c>
      <c r="D22" s="61" t="s">
        <v>76</v>
      </c>
      <c r="E22" s="14" t="s">
        <v>203</v>
      </c>
      <c r="F22" s="14" t="s">
        <v>204</v>
      </c>
      <c r="G22" s="16"/>
      <c r="H22" s="21" t="s">
        <v>3</v>
      </c>
      <c r="I22" s="21">
        <v>80</v>
      </c>
      <c r="J22" s="48">
        <v>0.86</v>
      </c>
      <c r="K22" s="21" t="s">
        <v>4</v>
      </c>
      <c r="L22" s="21" t="s">
        <v>77</v>
      </c>
      <c r="M22" s="21" t="s">
        <v>51</v>
      </c>
      <c r="N22" s="21" t="s">
        <v>9</v>
      </c>
      <c r="O22" s="47" t="s">
        <v>205</v>
      </c>
      <c r="P22" s="47"/>
      <c r="Q22" s="47"/>
    </row>
    <row r="23" spans="1:17" ht="16.5" customHeight="1" x14ac:dyDescent="0.3">
      <c r="A23" s="164">
        <v>21</v>
      </c>
      <c r="B23" s="46">
        <v>35</v>
      </c>
      <c r="C23" s="60">
        <v>2011</v>
      </c>
      <c r="D23" s="61" t="s">
        <v>78</v>
      </c>
      <c r="E23" s="14" t="s">
        <v>210</v>
      </c>
      <c r="F23" s="14" t="s">
        <v>211</v>
      </c>
      <c r="G23" s="16"/>
      <c r="H23" s="21" t="s">
        <v>3</v>
      </c>
      <c r="I23" s="21">
        <v>30</v>
      </c>
      <c r="J23" s="48">
        <v>1</v>
      </c>
      <c r="K23" s="21" t="s">
        <v>4</v>
      </c>
      <c r="L23" s="21" t="s">
        <v>79</v>
      </c>
      <c r="M23" s="21" t="s">
        <v>51</v>
      </c>
      <c r="N23" s="21"/>
      <c r="O23" s="47" t="s">
        <v>212</v>
      </c>
      <c r="P23" s="47"/>
      <c r="Q23" s="47"/>
    </row>
    <row r="24" spans="1:17" ht="16.5" customHeight="1" x14ac:dyDescent="0.3">
      <c r="A24" s="164">
        <v>22</v>
      </c>
      <c r="B24" s="46">
        <v>36</v>
      </c>
      <c r="C24" s="60">
        <v>2011</v>
      </c>
      <c r="D24" s="61" t="s">
        <v>80</v>
      </c>
      <c r="E24" s="14" t="s">
        <v>218</v>
      </c>
      <c r="F24" s="14" t="s">
        <v>172</v>
      </c>
      <c r="G24" s="16"/>
      <c r="H24" s="21" t="s">
        <v>3</v>
      </c>
      <c r="I24" s="21">
        <v>37</v>
      </c>
      <c r="J24" s="48">
        <v>1</v>
      </c>
      <c r="K24" s="21" t="s">
        <v>4</v>
      </c>
      <c r="L24" s="21" t="s">
        <v>81</v>
      </c>
      <c r="M24" s="21" t="s">
        <v>51</v>
      </c>
      <c r="N24" s="21"/>
      <c r="O24" s="47" t="s">
        <v>221</v>
      </c>
      <c r="P24" s="47"/>
      <c r="Q24" s="47"/>
    </row>
    <row r="25" spans="1:17" ht="16.5" customHeight="1" x14ac:dyDescent="0.3">
      <c r="A25" s="164">
        <v>23</v>
      </c>
      <c r="B25" s="46">
        <v>38</v>
      </c>
      <c r="C25" s="60">
        <v>2011</v>
      </c>
      <c r="D25" s="61" t="s">
        <v>83</v>
      </c>
      <c r="E25" s="14" t="s">
        <v>222</v>
      </c>
      <c r="F25" s="14" t="s">
        <v>223</v>
      </c>
      <c r="G25" s="16"/>
      <c r="H25" s="21" t="s">
        <v>3</v>
      </c>
      <c r="I25" s="21">
        <v>58</v>
      </c>
      <c r="J25" s="48">
        <v>0.86</v>
      </c>
      <c r="K25" s="21" t="s">
        <v>4</v>
      </c>
      <c r="L25" s="21" t="s">
        <v>84</v>
      </c>
      <c r="M25" s="21" t="s">
        <v>51</v>
      </c>
      <c r="N25" s="21"/>
      <c r="O25" s="47" t="s">
        <v>224</v>
      </c>
      <c r="P25" s="47"/>
      <c r="Q25" s="47"/>
    </row>
    <row r="26" spans="1:17" ht="16.5" customHeight="1" x14ac:dyDescent="0.3">
      <c r="A26" s="164">
        <v>24</v>
      </c>
      <c r="B26" s="46">
        <v>39</v>
      </c>
      <c r="C26" s="60">
        <v>2010</v>
      </c>
      <c r="D26" s="61" t="s">
        <v>85</v>
      </c>
      <c r="E26" s="14" t="s">
        <v>197</v>
      </c>
      <c r="F26" s="14" t="s">
        <v>233</v>
      </c>
      <c r="G26" s="16"/>
      <c r="H26" s="21" t="s">
        <v>3</v>
      </c>
      <c r="I26" s="21">
        <v>46</v>
      </c>
      <c r="J26" s="48">
        <v>0.65</v>
      </c>
      <c r="K26" s="21" t="s">
        <v>4</v>
      </c>
      <c r="L26" s="21" t="s">
        <v>86</v>
      </c>
      <c r="M26" s="21" t="s">
        <v>51</v>
      </c>
      <c r="N26" s="21"/>
      <c r="O26" s="47" t="s">
        <v>228</v>
      </c>
      <c r="P26" s="47"/>
      <c r="Q26" s="47"/>
    </row>
    <row r="27" spans="1:17" ht="16.5" customHeight="1" x14ac:dyDescent="0.3">
      <c r="A27" s="164">
        <v>25</v>
      </c>
      <c r="B27" s="46">
        <v>40</v>
      </c>
      <c r="C27" s="60">
        <v>2010</v>
      </c>
      <c r="D27" s="61" t="s">
        <v>87</v>
      </c>
      <c r="E27" s="14" t="s">
        <v>234</v>
      </c>
      <c r="F27" s="14" t="s">
        <v>233</v>
      </c>
      <c r="G27" s="16"/>
      <c r="H27" s="21" t="s">
        <v>3</v>
      </c>
      <c r="I27" s="21">
        <v>30</v>
      </c>
      <c r="J27" s="50">
        <v>0.96599999999999997</v>
      </c>
      <c r="K27" s="21" t="s">
        <v>4</v>
      </c>
      <c r="L27" s="21" t="s">
        <v>88</v>
      </c>
      <c r="M27" s="21" t="s">
        <v>51</v>
      </c>
      <c r="N27" s="21"/>
      <c r="O27" s="47" t="s">
        <v>235</v>
      </c>
      <c r="P27" s="47"/>
      <c r="Q27" s="47"/>
    </row>
    <row r="28" spans="1:17" ht="16.5" customHeight="1" x14ac:dyDescent="0.3">
      <c r="A28" s="164">
        <v>26</v>
      </c>
      <c r="B28" s="46">
        <v>41</v>
      </c>
      <c r="C28" s="60">
        <v>2010</v>
      </c>
      <c r="D28" s="61" t="s">
        <v>82</v>
      </c>
      <c r="E28" s="14" t="s">
        <v>203</v>
      </c>
      <c r="F28" s="14" t="s">
        <v>236</v>
      </c>
      <c r="G28" s="16"/>
      <c r="H28" s="21" t="s">
        <v>3</v>
      </c>
      <c r="I28" s="21">
        <v>379</v>
      </c>
      <c r="J28" s="48">
        <v>0.78</v>
      </c>
      <c r="K28" s="21" t="s">
        <v>4</v>
      </c>
      <c r="L28" s="21" t="s">
        <v>89</v>
      </c>
      <c r="M28" s="21" t="s">
        <v>51</v>
      </c>
      <c r="N28" s="21"/>
      <c r="O28" s="47" t="s">
        <v>237</v>
      </c>
      <c r="P28" s="47"/>
      <c r="Q28" s="47"/>
    </row>
    <row r="29" spans="1:17" ht="16.5" customHeight="1" x14ac:dyDescent="0.3">
      <c r="A29" s="164">
        <v>27</v>
      </c>
      <c r="B29" s="46">
        <v>42</v>
      </c>
      <c r="C29" s="60">
        <v>2010</v>
      </c>
      <c r="D29" s="61" t="s">
        <v>72</v>
      </c>
      <c r="E29" s="14" t="s">
        <v>164</v>
      </c>
      <c r="F29" s="14" t="s">
        <v>240</v>
      </c>
      <c r="G29" s="16"/>
      <c r="H29" s="21" t="s">
        <v>3</v>
      </c>
      <c r="I29" s="21">
        <v>50</v>
      </c>
      <c r="J29" s="48">
        <v>1</v>
      </c>
      <c r="K29" s="21" t="s">
        <v>4</v>
      </c>
      <c r="L29" s="21" t="s">
        <v>90</v>
      </c>
      <c r="M29" s="21" t="s">
        <v>51</v>
      </c>
      <c r="N29" s="21"/>
      <c r="O29" s="47" t="s">
        <v>237</v>
      </c>
      <c r="P29" s="47"/>
      <c r="Q29" s="47"/>
    </row>
    <row r="30" spans="1:17" ht="16.5" customHeight="1" x14ac:dyDescent="0.3">
      <c r="A30" s="164">
        <v>28</v>
      </c>
      <c r="B30" s="46">
        <v>43</v>
      </c>
      <c r="C30" s="60">
        <v>2009</v>
      </c>
      <c r="D30" s="61" t="s">
        <v>91</v>
      </c>
      <c r="E30" s="14" t="s">
        <v>243</v>
      </c>
      <c r="F30" s="14" t="s">
        <v>244</v>
      </c>
      <c r="G30" s="16"/>
      <c r="H30" s="21" t="s">
        <v>3</v>
      </c>
      <c r="I30" s="21">
        <v>2838</v>
      </c>
      <c r="J30" s="50">
        <v>0.83299999999999996</v>
      </c>
      <c r="K30" s="21" t="s">
        <v>4</v>
      </c>
      <c r="L30" s="21" t="s">
        <v>92</v>
      </c>
      <c r="M30" s="21" t="s">
        <v>51</v>
      </c>
      <c r="N30" s="21"/>
      <c r="O30" s="47" t="s">
        <v>245</v>
      </c>
      <c r="P30" s="47"/>
      <c r="Q30" s="47"/>
    </row>
    <row r="31" spans="1:17" ht="16.5" customHeight="1" x14ac:dyDescent="0.3">
      <c r="A31" s="164">
        <v>29</v>
      </c>
      <c r="B31" s="46">
        <v>45</v>
      </c>
      <c r="C31" s="60">
        <v>2009</v>
      </c>
      <c r="D31" s="61" t="s">
        <v>93</v>
      </c>
      <c r="E31" s="14" t="s">
        <v>191</v>
      </c>
      <c r="F31" s="14" t="s">
        <v>253</v>
      </c>
      <c r="G31" s="16"/>
      <c r="H31" s="21" t="s">
        <v>3</v>
      </c>
      <c r="I31" s="21">
        <v>230</v>
      </c>
      <c r="J31" s="48">
        <v>0.81</v>
      </c>
      <c r="K31" s="21" t="s">
        <v>4</v>
      </c>
      <c r="L31" s="21" t="s">
        <v>94</v>
      </c>
      <c r="M31" s="21" t="s">
        <v>51</v>
      </c>
      <c r="N31" s="21"/>
      <c r="O31" s="47" t="s">
        <v>245</v>
      </c>
      <c r="P31" s="47"/>
      <c r="Q31" s="47"/>
    </row>
    <row r="32" spans="1:17" ht="16.5" customHeight="1" x14ac:dyDescent="0.3">
      <c r="A32" s="164">
        <v>30</v>
      </c>
      <c r="B32" s="46">
        <v>46</v>
      </c>
      <c r="C32" s="60">
        <v>2008</v>
      </c>
      <c r="D32" s="61" t="s">
        <v>35</v>
      </c>
      <c r="E32" s="14" t="s">
        <v>256</v>
      </c>
      <c r="F32" s="14" t="s">
        <v>255</v>
      </c>
      <c r="G32" s="16"/>
      <c r="H32" s="21" t="s">
        <v>3</v>
      </c>
      <c r="I32" s="21">
        <v>104</v>
      </c>
      <c r="J32" s="48">
        <v>1</v>
      </c>
      <c r="K32" s="21" t="s">
        <v>4</v>
      </c>
      <c r="L32" s="21" t="s">
        <v>95</v>
      </c>
      <c r="M32" s="21" t="s">
        <v>51</v>
      </c>
      <c r="N32" s="21"/>
      <c r="O32" s="47" t="s">
        <v>257</v>
      </c>
      <c r="P32" s="47"/>
      <c r="Q32" s="47"/>
    </row>
    <row r="33" spans="1:17" ht="16.5" customHeight="1" x14ac:dyDescent="0.3">
      <c r="A33" s="164">
        <v>31</v>
      </c>
      <c r="B33" s="46">
        <v>47</v>
      </c>
      <c r="C33" s="60">
        <v>2008</v>
      </c>
      <c r="D33" s="61" t="s">
        <v>96</v>
      </c>
      <c r="E33" s="14" t="s">
        <v>148</v>
      </c>
      <c r="F33" s="14" t="s">
        <v>260</v>
      </c>
      <c r="G33" s="16"/>
      <c r="H33" s="21" t="s">
        <v>3</v>
      </c>
      <c r="I33" s="21">
        <v>85</v>
      </c>
      <c r="J33" s="48">
        <v>1</v>
      </c>
      <c r="K33" s="21" t="s">
        <v>97</v>
      </c>
      <c r="L33" s="21" t="s">
        <v>98</v>
      </c>
      <c r="M33" s="21" t="s">
        <v>51</v>
      </c>
      <c r="N33" s="21"/>
      <c r="O33" s="47" t="s">
        <v>261</v>
      </c>
      <c r="P33" s="47"/>
      <c r="Q33" s="47"/>
    </row>
    <row r="34" spans="1:17" ht="16.5" customHeight="1" x14ac:dyDescent="0.3">
      <c r="A34" s="164">
        <v>32</v>
      </c>
      <c r="B34" s="46">
        <v>48</v>
      </c>
      <c r="C34" s="60">
        <v>2007</v>
      </c>
      <c r="D34" s="61" t="s">
        <v>99</v>
      </c>
      <c r="E34" s="14" t="s">
        <v>222</v>
      </c>
      <c r="F34" s="14" t="s">
        <v>263</v>
      </c>
      <c r="G34" s="16"/>
      <c r="H34" s="21" t="s">
        <v>3</v>
      </c>
      <c r="I34" s="21">
        <v>41</v>
      </c>
      <c r="J34" s="50">
        <v>0.92700000000000005</v>
      </c>
      <c r="K34" s="21" t="s">
        <v>4</v>
      </c>
      <c r="L34" s="58" t="s">
        <v>100</v>
      </c>
      <c r="M34" s="21" t="s">
        <v>51</v>
      </c>
      <c r="N34" s="21"/>
      <c r="O34" s="47" t="s">
        <v>264</v>
      </c>
      <c r="P34" s="47"/>
      <c r="Q34" s="47"/>
    </row>
    <row r="35" spans="1:17" ht="16.5" customHeight="1" x14ac:dyDescent="0.3">
      <c r="A35" s="164">
        <v>33</v>
      </c>
      <c r="B35" s="46">
        <v>49</v>
      </c>
      <c r="C35" s="60">
        <v>2006</v>
      </c>
      <c r="D35" s="61" t="s">
        <v>34</v>
      </c>
      <c r="E35" s="14" t="s">
        <v>148</v>
      </c>
      <c r="F35" s="14" t="s">
        <v>244</v>
      </c>
      <c r="G35" s="16"/>
      <c r="H35" s="21" t="s">
        <v>3</v>
      </c>
      <c r="I35" s="21">
        <v>68</v>
      </c>
      <c r="J35" s="50">
        <v>0.95599999999999996</v>
      </c>
      <c r="K35" s="21" t="s">
        <v>4</v>
      </c>
      <c r="L35" s="21" t="s">
        <v>101</v>
      </c>
      <c r="M35" s="21" t="s">
        <v>51</v>
      </c>
      <c r="N35" s="21"/>
      <c r="O35" s="47" t="s">
        <v>267</v>
      </c>
      <c r="P35" s="47"/>
      <c r="Q35" s="47"/>
    </row>
    <row r="36" spans="1:17" ht="16.5" customHeight="1" x14ac:dyDescent="0.3">
      <c r="A36" s="164">
        <v>34</v>
      </c>
      <c r="B36" s="46">
        <v>51</v>
      </c>
      <c r="C36" s="60">
        <v>2004</v>
      </c>
      <c r="D36" s="61" t="s">
        <v>36</v>
      </c>
      <c r="E36" s="14" t="s">
        <v>148</v>
      </c>
      <c r="F36" s="14" t="s">
        <v>269</v>
      </c>
      <c r="G36" s="16"/>
      <c r="H36" s="21" t="s">
        <v>41</v>
      </c>
      <c r="I36" s="21">
        <v>90</v>
      </c>
      <c r="J36" s="50">
        <v>0.96699999999999997</v>
      </c>
      <c r="K36" s="21" t="s">
        <v>4</v>
      </c>
      <c r="L36" s="21" t="s">
        <v>102</v>
      </c>
      <c r="M36" s="21" t="s">
        <v>51</v>
      </c>
      <c r="N36" s="21"/>
      <c r="O36" s="47" t="s">
        <v>245</v>
      </c>
      <c r="P36" s="47"/>
      <c r="Q36" s="47"/>
    </row>
  </sheetData>
  <sheetProtection algorithmName="SHA-512" hashValue="OQzdWgbuz0dIDf35Cn6Y5ZctzQxn4jJhWA3BGeikDBgFJ7SBJF6RkJrIOVTfHRbcE3M1JdEJWV/SSMt75WjPEw==" saltValue="M2Fkwx024w/Gf+T8tuh6Lg==" spinCount="100000" sheet="1" objects="1" scenarios="1"/>
  <mergeCells count="12">
    <mergeCell ref="A1:A2"/>
    <mergeCell ref="B1:B2"/>
    <mergeCell ref="O1:O2"/>
    <mergeCell ref="Q1:Q2"/>
    <mergeCell ref="D1:D2"/>
    <mergeCell ref="C1:C2"/>
    <mergeCell ref="K1:L1"/>
    <mergeCell ref="M1:N1"/>
    <mergeCell ref="E1:E2"/>
    <mergeCell ref="F1:G1"/>
    <mergeCell ref="P1:P2"/>
    <mergeCell ref="H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4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3" sqref="L13"/>
    </sheetView>
  </sheetViews>
  <sheetFormatPr defaultRowHeight="16.5" x14ac:dyDescent="0.3"/>
  <cols>
    <col min="1" max="1" width="2.625" customWidth="1"/>
    <col min="2" max="2" width="5.5" style="5" customWidth="1"/>
    <col min="3" max="3" width="14.25" style="7" customWidth="1"/>
    <col min="4" max="4" width="9" style="5"/>
    <col min="5" max="5" width="9.875" style="8" customWidth="1"/>
    <col min="6" max="6" width="37.375" style="2" customWidth="1"/>
    <col min="7" max="7" width="9" style="20"/>
    <col min="8" max="8" width="9" style="20" customWidth="1"/>
    <col min="9" max="9" width="10.5" style="20" customWidth="1"/>
    <col min="10" max="10" width="12.625" style="28" customWidth="1"/>
    <col min="11" max="12" width="5.625" style="23" customWidth="1"/>
    <col min="13" max="15" width="7.625" style="20" customWidth="1"/>
    <col min="16" max="16" width="12.625" style="28" customWidth="1"/>
    <col min="17" max="18" width="5.625" style="23" customWidth="1"/>
    <col min="19" max="21" width="7.625" style="20" customWidth="1"/>
    <col min="22" max="22" width="9" style="20"/>
    <col min="23" max="23" width="14.25" style="20" customWidth="1"/>
    <col min="24" max="24" width="12.625" style="20" customWidth="1"/>
    <col min="25" max="25" width="8.625" style="20" customWidth="1"/>
    <col min="26" max="26" width="5.625" style="20" customWidth="1"/>
    <col min="27" max="29" width="7.625" style="20" customWidth="1"/>
    <col min="30" max="30" width="2.625" customWidth="1"/>
    <col min="31" max="31" width="7.625" customWidth="1"/>
  </cols>
  <sheetData>
    <row r="1" spans="2:31" ht="16.5" customHeight="1" x14ac:dyDescent="0.3">
      <c r="B1" s="197" t="s">
        <v>467</v>
      </c>
      <c r="C1" s="197" t="s">
        <v>111</v>
      </c>
      <c r="D1" s="197" t="s">
        <v>112</v>
      </c>
      <c r="E1" s="18" t="s">
        <v>108</v>
      </c>
      <c r="F1" s="200" t="s">
        <v>147</v>
      </c>
      <c r="G1" s="200"/>
      <c r="H1" s="200"/>
      <c r="I1" s="200"/>
      <c r="J1" s="201" t="s">
        <v>126</v>
      </c>
      <c r="K1" s="202"/>
      <c r="L1" s="202"/>
      <c r="M1" s="202"/>
      <c r="N1" s="202"/>
      <c r="O1" s="203"/>
      <c r="P1" s="190" t="s">
        <v>127</v>
      </c>
      <c r="Q1" s="191"/>
      <c r="R1" s="191"/>
      <c r="S1" s="191"/>
      <c r="T1" s="191"/>
      <c r="U1" s="192"/>
      <c r="V1" s="173" t="s">
        <v>113</v>
      </c>
      <c r="W1" s="176" t="s">
        <v>2</v>
      </c>
      <c r="X1" s="8"/>
      <c r="Y1" s="8"/>
      <c r="Z1" s="8"/>
      <c r="AA1" s="8"/>
      <c r="AB1" s="8"/>
      <c r="AC1" s="8"/>
    </row>
    <row r="2" spans="2:31" ht="16.5" customHeight="1" x14ac:dyDescent="0.3">
      <c r="B2" s="198"/>
      <c r="C2" s="198"/>
      <c r="D2" s="198"/>
      <c r="E2" s="179" t="s">
        <v>453</v>
      </c>
      <c r="F2" s="181" t="s">
        <v>114</v>
      </c>
      <c r="G2" s="183" t="s">
        <v>115</v>
      </c>
      <c r="H2" s="183" t="s">
        <v>2</v>
      </c>
      <c r="I2" s="185" t="s">
        <v>123</v>
      </c>
      <c r="J2" s="187" t="s">
        <v>125</v>
      </c>
      <c r="K2" s="189" t="s">
        <v>120</v>
      </c>
      <c r="L2" s="189"/>
      <c r="M2" s="204" t="s">
        <v>121</v>
      </c>
      <c r="N2" s="204"/>
      <c r="O2" s="205"/>
      <c r="P2" s="193" t="s">
        <v>105</v>
      </c>
      <c r="Q2" s="189" t="s">
        <v>120</v>
      </c>
      <c r="R2" s="189"/>
      <c r="S2" s="195" t="s">
        <v>121</v>
      </c>
      <c r="T2" s="195"/>
      <c r="U2" s="196"/>
      <c r="V2" s="174"/>
      <c r="W2" s="177"/>
      <c r="X2" s="8"/>
      <c r="Y2" s="8"/>
      <c r="Z2" s="8"/>
      <c r="AA2" s="8"/>
      <c r="AB2" s="8"/>
      <c r="AC2" s="8"/>
    </row>
    <row r="3" spans="2:31" ht="17.25" thickBot="1" x14ac:dyDescent="0.35">
      <c r="B3" s="199"/>
      <c r="C3" s="199"/>
      <c r="D3" s="199"/>
      <c r="E3" s="180"/>
      <c r="F3" s="182"/>
      <c r="G3" s="184"/>
      <c r="H3" s="184"/>
      <c r="I3" s="186"/>
      <c r="J3" s="188"/>
      <c r="K3" s="38" t="s">
        <v>116</v>
      </c>
      <c r="L3" s="38" t="s">
        <v>117</v>
      </c>
      <c r="M3" s="39" t="s">
        <v>118</v>
      </c>
      <c r="N3" s="39" t="s">
        <v>119</v>
      </c>
      <c r="O3" s="40" t="s">
        <v>117</v>
      </c>
      <c r="P3" s="194"/>
      <c r="Q3" s="38" t="s">
        <v>116</v>
      </c>
      <c r="R3" s="38" t="s">
        <v>117</v>
      </c>
      <c r="S3" s="41" t="s">
        <v>118</v>
      </c>
      <c r="T3" s="41" t="s">
        <v>119</v>
      </c>
      <c r="U3" s="42" t="s">
        <v>122</v>
      </c>
      <c r="V3" s="175"/>
      <c r="W3" s="178"/>
      <c r="X3" s="8"/>
      <c r="Y3" s="8"/>
      <c r="Z3" s="8"/>
      <c r="AA3" s="8"/>
      <c r="AB3" s="8"/>
      <c r="AC3" s="8"/>
    </row>
    <row r="4" spans="2:31" x14ac:dyDescent="0.3">
      <c r="B4" s="54">
        <v>2</v>
      </c>
      <c r="C4" s="61" t="s">
        <v>5</v>
      </c>
      <c r="D4" s="60">
        <v>2019</v>
      </c>
      <c r="E4" s="79">
        <v>1</v>
      </c>
      <c r="F4" s="29" t="s">
        <v>309</v>
      </c>
      <c r="G4" s="29" t="s">
        <v>276</v>
      </c>
      <c r="H4" s="29"/>
      <c r="I4" s="80" t="s">
        <v>308</v>
      </c>
      <c r="J4" s="37" t="s">
        <v>301</v>
      </c>
      <c r="K4" s="81">
        <v>9</v>
      </c>
      <c r="L4" s="81">
        <v>37</v>
      </c>
      <c r="M4" s="29"/>
      <c r="N4" s="29"/>
      <c r="O4" s="82"/>
      <c r="P4" s="37" t="s">
        <v>300</v>
      </c>
      <c r="Q4" s="81">
        <v>7</v>
      </c>
      <c r="R4" s="81">
        <v>34</v>
      </c>
      <c r="S4" s="29"/>
      <c r="T4" s="29"/>
      <c r="U4" s="82"/>
      <c r="V4" s="83"/>
      <c r="W4" s="29"/>
      <c r="X4" s="84"/>
      <c r="Y4" s="85"/>
      <c r="Z4" s="85"/>
      <c r="AA4" s="85"/>
      <c r="AB4" s="85"/>
    </row>
    <row r="5" spans="2:31" s="4" customFormat="1" x14ac:dyDescent="0.3">
      <c r="B5" s="54">
        <v>2</v>
      </c>
      <c r="C5" s="61" t="s">
        <v>5</v>
      </c>
      <c r="D5" s="60">
        <v>2019</v>
      </c>
      <c r="E5" s="54">
        <v>1</v>
      </c>
      <c r="F5" s="29" t="s">
        <v>460</v>
      </c>
      <c r="G5" s="21" t="s">
        <v>276</v>
      </c>
      <c r="H5" s="21"/>
      <c r="I5" s="115" t="s">
        <v>299</v>
      </c>
      <c r="J5" s="37" t="s">
        <v>301</v>
      </c>
      <c r="K5" s="81">
        <v>0</v>
      </c>
      <c r="L5" s="81">
        <v>37</v>
      </c>
      <c r="M5" s="21"/>
      <c r="N5" s="21"/>
      <c r="O5" s="87"/>
      <c r="P5" s="37" t="s">
        <v>300</v>
      </c>
      <c r="Q5" s="81">
        <v>0</v>
      </c>
      <c r="R5" s="81">
        <v>34</v>
      </c>
      <c r="S5" s="21"/>
      <c r="T5" s="21"/>
      <c r="U5" s="87"/>
      <c r="V5" s="88"/>
      <c r="W5" s="21"/>
      <c r="X5" s="86"/>
      <c r="Y5" s="86"/>
      <c r="Z5" s="86"/>
      <c r="AA5" s="86"/>
      <c r="AB5" s="86"/>
      <c r="AC5" s="7"/>
    </row>
    <row r="6" spans="2:31" x14ac:dyDescent="0.3">
      <c r="B6" s="54">
        <v>2</v>
      </c>
      <c r="C6" s="61" t="s">
        <v>5</v>
      </c>
      <c r="D6" s="60">
        <v>2019</v>
      </c>
      <c r="E6" s="79">
        <v>1</v>
      </c>
      <c r="F6" s="21" t="s">
        <v>310</v>
      </c>
      <c r="G6" s="21" t="s">
        <v>276</v>
      </c>
      <c r="H6" s="21"/>
      <c r="I6" s="80" t="s">
        <v>308</v>
      </c>
      <c r="J6" s="37" t="s">
        <v>301</v>
      </c>
      <c r="K6" s="81">
        <v>1</v>
      </c>
      <c r="L6" s="81">
        <v>37</v>
      </c>
      <c r="M6" s="21"/>
      <c r="N6" s="21"/>
      <c r="O6" s="87"/>
      <c r="P6" s="37" t="s">
        <v>300</v>
      </c>
      <c r="Q6" s="81">
        <v>3</v>
      </c>
      <c r="R6" s="81">
        <v>34</v>
      </c>
      <c r="S6" s="21"/>
      <c r="T6" s="21"/>
      <c r="U6" s="87"/>
      <c r="V6" s="88"/>
      <c r="W6" s="21"/>
      <c r="X6" s="85"/>
      <c r="Y6" s="85"/>
      <c r="Z6" s="85"/>
      <c r="AA6" s="85"/>
      <c r="AB6" s="85"/>
    </row>
    <row r="7" spans="2:31" s="4" customFormat="1" x14ac:dyDescent="0.3">
      <c r="B7" s="54">
        <v>2</v>
      </c>
      <c r="C7" s="61" t="s">
        <v>5</v>
      </c>
      <c r="D7" s="60">
        <v>2019</v>
      </c>
      <c r="E7" s="54">
        <v>1</v>
      </c>
      <c r="F7" s="21" t="s">
        <v>310</v>
      </c>
      <c r="G7" s="21" t="s">
        <v>276</v>
      </c>
      <c r="H7" s="21"/>
      <c r="I7" s="115" t="s">
        <v>299</v>
      </c>
      <c r="J7" s="37" t="s">
        <v>301</v>
      </c>
      <c r="K7" s="81">
        <v>0</v>
      </c>
      <c r="L7" s="81">
        <v>37</v>
      </c>
      <c r="M7" s="21"/>
      <c r="N7" s="21"/>
      <c r="O7" s="87"/>
      <c r="P7" s="37" t="s">
        <v>300</v>
      </c>
      <c r="Q7" s="81">
        <v>0</v>
      </c>
      <c r="R7" s="81">
        <v>34</v>
      </c>
      <c r="S7" s="21"/>
      <c r="T7" s="21"/>
      <c r="U7" s="87"/>
      <c r="V7" s="88"/>
      <c r="W7" s="21"/>
      <c r="X7" s="86"/>
      <c r="Y7" s="86"/>
      <c r="Z7" s="86"/>
      <c r="AA7" s="86"/>
      <c r="AB7" s="86"/>
      <c r="AC7" s="7"/>
    </row>
    <row r="8" spans="2:31" x14ac:dyDescent="0.3">
      <c r="B8" s="54">
        <v>2</v>
      </c>
      <c r="C8" s="61" t="s">
        <v>5</v>
      </c>
      <c r="D8" s="60">
        <v>2019</v>
      </c>
      <c r="E8" s="79">
        <v>1</v>
      </c>
      <c r="F8" s="21" t="s">
        <v>459</v>
      </c>
      <c r="G8" s="21" t="s">
        <v>276</v>
      </c>
      <c r="H8" s="21"/>
      <c r="I8" s="80" t="s">
        <v>308</v>
      </c>
      <c r="J8" s="37" t="s">
        <v>301</v>
      </c>
      <c r="K8" s="81">
        <v>5</v>
      </c>
      <c r="L8" s="81">
        <v>37</v>
      </c>
      <c r="M8" s="21"/>
      <c r="N8" s="21"/>
      <c r="O8" s="87"/>
      <c r="P8" s="37" t="s">
        <v>300</v>
      </c>
      <c r="Q8" s="81">
        <v>7</v>
      </c>
      <c r="R8" s="81">
        <v>34</v>
      </c>
      <c r="S8" s="21"/>
      <c r="T8" s="21"/>
      <c r="U8" s="87"/>
      <c r="V8" s="88"/>
      <c r="W8" s="21"/>
      <c r="X8" s="85"/>
      <c r="Y8" s="85"/>
      <c r="Z8" s="85"/>
      <c r="AA8" s="85"/>
      <c r="AB8" s="85"/>
    </row>
    <row r="9" spans="2:31" s="4" customFormat="1" x14ac:dyDescent="0.3">
      <c r="B9" s="54">
        <v>2</v>
      </c>
      <c r="C9" s="61" t="s">
        <v>5</v>
      </c>
      <c r="D9" s="60">
        <v>2019</v>
      </c>
      <c r="E9" s="54">
        <v>1</v>
      </c>
      <c r="F9" s="21" t="s">
        <v>311</v>
      </c>
      <c r="G9" s="21" t="s">
        <v>276</v>
      </c>
      <c r="H9" s="21"/>
      <c r="I9" s="115" t="s">
        <v>299</v>
      </c>
      <c r="J9" s="37" t="s">
        <v>301</v>
      </c>
      <c r="K9" s="81">
        <v>0</v>
      </c>
      <c r="L9" s="81">
        <v>37</v>
      </c>
      <c r="M9" s="21"/>
      <c r="N9" s="21"/>
      <c r="O9" s="87"/>
      <c r="P9" s="37" t="s">
        <v>300</v>
      </c>
      <c r="Q9" s="81">
        <v>0</v>
      </c>
      <c r="R9" s="81">
        <v>34</v>
      </c>
      <c r="S9" s="21"/>
      <c r="T9" s="21"/>
      <c r="U9" s="87"/>
      <c r="V9" s="88"/>
      <c r="W9" s="21"/>
      <c r="X9" s="86"/>
      <c r="Y9" s="86"/>
      <c r="Z9" s="86"/>
      <c r="AA9" s="86"/>
      <c r="AB9" s="86"/>
      <c r="AC9" s="7"/>
    </row>
    <row r="10" spans="2:31" x14ac:dyDescent="0.3">
      <c r="B10" s="54">
        <v>2</v>
      </c>
      <c r="C10" s="61" t="s">
        <v>5</v>
      </c>
      <c r="D10" s="60">
        <v>2019</v>
      </c>
      <c r="E10" s="79">
        <v>1</v>
      </c>
      <c r="F10" s="21" t="s">
        <v>458</v>
      </c>
      <c r="G10" s="21" t="s">
        <v>276</v>
      </c>
      <c r="H10" s="21"/>
      <c r="I10" s="80" t="s">
        <v>308</v>
      </c>
      <c r="J10" s="37" t="s">
        <v>301</v>
      </c>
      <c r="K10" s="81">
        <v>2</v>
      </c>
      <c r="L10" s="81">
        <v>37</v>
      </c>
      <c r="M10" s="21"/>
      <c r="N10" s="21"/>
      <c r="O10" s="87"/>
      <c r="P10" s="37" t="s">
        <v>300</v>
      </c>
      <c r="Q10" s="81">
        <v>2</v>
      </c>
      <c r="R10" s="81">
        <v>34</v>
      </c>
      <c r="S10" s="21"/>
      <c r="T10" s="21"/>
      <c r="U10" s="87"/>
      <c r="V10" s="88"/>
      <c r="W10" s="21"/>
      <c r="X10" s="85"/>
      <c r="Y10" s="85"/>
      <c r="Z10" s="85"/>
      <c r="AA10" s="85"/>
      <c r="AB10" s="85"/>
    </row>
    <row r="11" spans="2:31" s="4" customFormat="1" x14ac:dyDescent="0.3">
      <c r="B11" s="54">
        <v>2</v>
      </c>
      <c r="C11" s="61" t="s">
        <v>5</v>
      </c>
      <c r="D11" s="60">
        <v>2019</v>
      </c>
      <c r="E11" s="54">
        <v>1</v>
      </c>
      <c r="F11" s="21" t="s">
        <v>279</v>
      </c>
      <c r="G11" s="21" t="s">
        <v>276</v>
      </c>
      <c r="H11" s="21"/>
      <c r="I11" s="115" t="s">
        <v>299</v>
      </c>
      <c r="J11" s="37" t="s">
        <v>301</v>
      </c>
      <c r="K11" s="81">
        <v>4</v>
      </c>
      <c r="L11" s="81">
        <v>37</v>
      </c>
      <c r="M11" s="21"/>
      <c r="N11" s="21"/>
      <c r="O11" s="87"/>
      <c r="P11" s="37" t="s">
        <v>300</v>
      </c>
      <c r="Q11" s="81">
        <v>0</v>
      </c>
      <c r="R11" s="81">
        <v>34</v>
      </c>
      <c r="S11" s="21"/>
      <c r="T11" s="21"/>
      <c r="U11" s="87"/>
      <c r="V11" s="88"/>
      <c r="W11" s="21"/>
      <c r="X11" s="86"/>
      <c r="Y11" s="86"/>
      <c r="Z11" s="86"/>
      <c r="AA11" s="86"/>
      <c r="AB11" s="86"/>
      <c r="AC11" s="7"/>
    </row>
    <row r="12" spans="2:31" x14ac:dyDescent="0.3">
      <c r="B12" s="54">
        <v>2</v>
      </c>
      <c r="C12" s="61" t="s">
        <v>5</v>
      </c>
      <c r="D12" s="60">
        <v>2019</v>
      </c>
      <c r="E12" s="79">
        <v>1</v>
      </c>
      <c r="F12" s="21" t="s">
        <v>312</v>
      </c>
      <c r="G12" s="21" t="s">
        <v>276</v>
      </c>
      <c r="H12" s="21"/>
      <c r="I12" s="80" t="s">
        <v>308</v>
      </c>
      <c r="J12" s="37" t="s">
        <v>301</v>
      </c>
      <c r="K12" s="81">
        <v>0</v>
      </c>
      <c r="L12" s="81">
        <v>37</v>
      </c>
      <c r="M12" s="21"/>
      <c r="N12" s="21"/>
      <c r="O12" s="87"/>
      <c r="P12" s="37" t="s">
        <v>300</v>
      </c>
      <c r="Q12" s="81">
        <v>1</v>
      </c>
      <c r="R12" s="81">
        <v>34</v>
      </c>
      <c r="S12" s="21"/>
      <c r="T12" s="21"/>
      <c r="U12" s="87"/>
      <c r="V12" s="88"/>
      <c r="W12" s="21"/>
      <c r="X12" s="85"/>
      <c r="Y12" s="85"/>
      <c r="Z12" s="85"/>
      <c r="AA12" s="85"/>
      <c r="AB12" s="85"/>
    </row>
    <row r="13" spans="2:31" s="4" customFormat="1" x14ac:dyDescent="0.3">
      <c r="B13" s="54">
        <v>2</v>
      </c>
      <c r="C13" s="61" t="s">
        <v>5</v>
      </c>
      <c r="D13" s="60">
        <v>2019</v>
      </c>
      <c r="E13" s="54">
        <v>1</v>
      </c>
      <c r="F13" s="21" t="s">
        <v>312</v>
      </c>
      <c r="G13" s="21" t="s">
        <v>276</v>
      </c>
      <c r="H13" s="21"/>
      <c r="I13" s="115" t="s">
        <v>299</v>
      </c>
      <c r="J13" s="37" t="s">
        <v>301</v>
      </c>
      <c r="K13" s="81">
        <v>0</v>
      </c>
      <c r="L13" s="81">
        <v>37</v>
      </c>
      <c r="M13" s="21"/>
      <c r="N13" s="21"/>
      <c r="O13" s="87"/>
      <c r="P13" s="37" t="s">
        <v>300</v>
      </c>
      <c r="Q13" s="81">
        <v>0</v>
      </c>
      <c r="R13" s="81">
        <v>34</v>
      </c>
      <c r="S13" s="21"/>
      <c r="T13" s="21"/>
      <c r="U13" s="87"/>
      <c r="V13" s="88"/>
      <c r="W13" s="21"/>
      <c r="X13" s="86"/>
      <c r="Y13" s="86"/>
      <c r="Z13" s="86"/>
      <c r="AA13" s="86"/>
      <c r="AB13" s="86"/>
      <c r="AC13" s="7"/>
    </row>
    <row r="14" spans="2:31" s="20" customFormat="1" x14ac:dyDescent="0.3">
      <c r="B14" s="54">
        <v>2</v>
      </c>
      <c r="C14" s="61" t="s">
        <v>5</v>
      </c>
      <c r="D14" s="60">
        <v>2019</v>
      </c>
      <c r="E14" s="79">
        <v>1</v>
      </c>
      <c r="F14" s="21" t="s">
        <v>199</v>
      </c>
      <c r="G14" s="21" t="s">
        <v>276</v>
      </c>
      <c r="H14" s="21"/>
      <c r="I14" s="80" t="s">
        <v>308</v>
      </c>
      <c r="J14" s="37" t="s">
        <v>301</v>
      </c>
      <c r="K14" s="81">
        <v>2</v>
      </c>
      <c r="L14" s="81">
        <v>37</v>
      </c>
      <c r="M14" s="21"/>
      <c r="N14" s="21"/>
      <c r="O14" s="87"/>
      <c r="P14" s="37" t="s">
        <v>300</v>
      </c>
      <c r="Q14" s="81">
        <v>2</v>
      </c>
      <c r="R14" s="81">
        <v>34</v>
      </c>
      <c r="S14" s="21"/>
      <c r="T14" s="21"/>
      <c r="U14" s="87"/>
      <c r="V14" s="88"/>
      <c r="W14" s="21"/>
      <c r="X14" s="85"/>
      <c r="Y14" s="85"/>
      <c r="Z14" s="85"/>
      <c r="AA14" s="85"/>
      <c r="AB14" s="85"/>
      <c r="AD14"/>
      <c r="AE14"/>
    </row>
    <row r="15" spans="2:31" s="7" customFormat="1" x14ac:dyDescent="0.3">
      <c r="B15" s="54">
        <v>2</v>
      </c>
      <c r="C15" s="61" t="s">
        <v>5</v>
      </c>
      <c r="D15" s="60">
        <v>2019</v>
      </c>
      <c r="E15" s="54">
        <v>1</v>
      </c>
      <c r="F15" s="21" t="s">
        <v>313</v>
      </c>
      <c r="G15" s="21" t="s">
        <v>276</v>
      </c>
      <c r="H15" s="21"/>
      <c r="I15" s="115" t="s">
        <v>299</v>
      </c>
      <c r="J15" s="37" t="s">
        <v>301</v>
      </c>
      <c r="K15" s="81">
        <v>3</v>
      </c>
      <c r="L15" s="81">
        <v>37</v>
      </c>
      <c r="M15" s="21"/>
      <c r="N15" s="21"/>
      <c r="O15" s="87"/>
      <c r="P15" s="37" t="s">
        <v>300</v>
      </c>
      <c r="Q15" s="81">
        <v>3</v>
      </c>
      <c r="R15" s="81">
        <v>34</v>
      </c>
      <c r="S15" s="21"/>
      <c r="T15" s="21"/>
      <c r="U15" s="87"/>
      <c r="V15" s="88"/>
      <c r="W15" s="21"/>
      <c r="X15" s="86"/>
      <c r="Y15" s="86"/>
      <c r="Z15" s="86"/>
      <c r="AA15" s="86"/>
      <c r="AB15" s="86"/>
      <c r="AD15" s="4"/>
      <c r="AE15" s="4"/>
    </row>
    <row r="16" spans="2:31" s="20" customFormat="1" x14ac:dyDescent="0.3">
      <c r="B16" s="54">
        <v>2</v>
      </c>
      <c r="C16" s="61" t="s">
        <v>5</v>
      </c>
      <c r="D16" s="60">
        <v>2019</v>
      </c>
      <c r="E16" s="79">
        <v>1</v>
      </c>
      <c r="F16" s="21" t="s">
        <v>314</v>
      </c>
      <c r="G16" s="21" t="s">
        <v>276</v>
      </c>
      <c r="H16" s="21"/>
      <c r="I16" s="80" t="s">
        <v>308</v>
      </c>
      <c r="J16" s="37" t="s">
        <v>301</v>
      </c>
      <c r="K16" s="81">
        <v>12</v>
      </c>
      <c r="L16" s="81">
        <v>37</v>
      </c>
      <c r="M16" s="21"/>
      <c r="N16" s="21"/>
      <c r="O16" s="87"/>
      <c r="P16" s="37" t="s">
        <v>300</v>
      </c>
      <c r="Q16" s="81">
        <v>13</v>
      </c>
      <c r="R16" s="81">
        <v>34</v>
      </c>
      <c r="S16" s="21"/>
      <c r="T16" s="21"/>
      <c r="U16" s="87"/>
      <c r="V16" s="88"/>
      <c r="W16" s="21"/>
      <c r="X16" s="85"/>
      <c r="Y16" s="85"/>
      <c r="Z16" s="85"/>
      <c r="AA16" s="85"/>
      <c r="AB16" s="85"/>
      <c r="AD16"/>
      <c r="AE16"/>
    </row>
    <row r="17" spans="2:31" s="7" customFormat="1" x14ac:dyDescent="0.3">
      <c r="B17" s="54">
        <v>2</v>
      </c>
      <c r="C17" s="61" t="s">
        <v>5</v>
      </c>
      <c r="D17" s="60">
        <v>2019</v>
      </c>
      <c r="E17" s="54">
        <v>1</v>
      </c>
      <c r="F17" s="21" t="s">
        <v>314</v>
      </c>
      <c r="G17" s="21" t="s">
        <v>276</v>
      </c>
      <c r="H17" s="21"/>
      <c r="I17" s="115" t="s">
        <v>299</v>
      </c>
      <c r="J17" s="37" t="s">
        <v>301</v>
      </c>
      <c r="K17" s="81">
        <v>2</v>
      </c>
      <c r="L17" s="81">
        <v>37</v>
      </c>
      <c r="M17" s="21"/>
      <c r="N17" s="21"/>
      <c r="O17" s="87"/>
      <c r="P17" s="37" t="s">
        <v>300</v>
      </c>
      <c r="Q17" s="81">
        <v>1</v>
      </c>
      <c r="R17" s="81">
        <v>34</v>
      </c>
      <c r="S17" s="21"/>
      <c r="T17" s="21"/>
      <c r="U17" s="87"/>
      <c r="V17" s="88"/>
      <c r="W17" s="21"/>
      <c r="X17" s="86"/>
      <c r="Y17" s="86"/>
      <c r="Z17" s="86"/>
      <c r="AA17" s="86"/>
      <c r="AB17" s="86"/>
      <c r="AD17" s="4"/>
      <c r="AE17" s="4"/>
    </row>
    <row r="18" spans="2:31" s="20" customFormat="1" x14ac:dyDescent="0.3">
      <c r="B18" s="54">
        <v>2</v>
      </c>
      <c r="C18" s="61" t="s">
        <v>5</v>
      </c>
      <c r="D18" s="60">
        <v>2019</v>
      </c>
      <c r="E18" s="79">
        <v>1</v>
      </c>
      <c r="F18" s="21" t="s">
        <v>315</v>
      </c>
      <c r="G18" s="21" t="s">
        <v>276</v>
      </c>
      <c r="H18" s="21"/>
      <c r="I18" s="80" t="s">
        <v>308</v>
      </c>
      <c r="J18" s="37" t="s">
        <v>301</v>
      </c>
      <c r="K18" s="81">
        <v>0</v>
      </c>
      <c r="L18" s="81">
        <v>37</v>
      </c>
      <c r="M18" s="21"/>
      <c r="N18" s="21"/>
      <c r="O18" s="87"/>
      <c r="P18" s="37" t="s">
        <v>300</v>
      </c>
      <c r="Q18" s="81">
        <v>5</v>
      </c>
      <c r="R18" s="81">
        <v>34</v>
      </c>
      <c r="S18" s="21"/>
      <c r="T18" s="21"/>
      <c r="U18" s="87"/>
      <c r="V18" s="88"/>
      <c r="W18" s="21"/>
      <c r="X18" s="85"/>
      <c r="Y18" s="85"/>
      <c r="Z18" s="85"/>
      <c r="AA18" s="85"/>
      <c r="AB18" s="85"/>
      <c r="AD18"/>
      <c r="AE18"/>
    </row>
    <row r="19" spans="2:31" s="7" customFormat="1" x14ac:dyDescent="0.3">
      <c r="B19" s="54">
        <v>2</v>
      </c>
      <c r="C19" s="61" t="s">
        <v>5</v>
      </c>
      <c r="D19" s="60">
        <v>2019</v>
      </c>
      <c r="E19" s="54">
        <v>1</v>
      </c>
      <c r="F19" s="21" t="s">
        <v>461</v>
      </c>
      <c r="G19" s="21" t="s">
        <v>276</v>
      </c>
      <c r="H19" s="21"/>
      <c r="I19" s="115" t="s">
        <v>299</v>
      </c>
      <c r="J19" s="37" t="s">
        <v>301</v>
      </c>
      <c r="K19" s="81">
        <v>0</v>
      </c>
      <c r="L19" s="81">
        <v>37</v>
      </c>
      <c r="M19" s="21"/>
      <c r="N19" s="21"/>
      <c r="O19" s="87"/>
      <c r="P19" s="37" t="s">
        <v>300</v>
      </c>
      <c r="Q19" s="81">
        <v>0</v>
      </c>
      <c r="R19" s="81">
        <v>34</v>
      </c>
      <c r="S19" s="21"/>
      <c r="T19" s="21"/>
      <c r="U19" s="87"/>
      <c r="V19" s="88"/>
      <c r="W19" s="21"/>
      <c r="X19" s="86"/>
      <c r="Y19" s="86"/>
      <c r="Z19" s="86"/>
      <c r="AA19" s="86"/>
      <c r="AB19" s="86"/>
      <c r="AD19" s="4"/>
      <c r="AE19" s="4"/>
    </row>
    <row r="20" spans="2:31" s="7" customFormat="1" ht="17.25" thickBot="1" x14ac:dyDescent="0.35">
      <c r="B20" s="51">
        <v>2</v>
      </c>
      <c r="C20" s="63" t="s">
        <v>5</v>
      </c>
      <c r="D20" s="62">
        <v>2019</v>
      </c>
      <c r="E20" s="51">
        <v>1</v>
      </c>
      <c r="F20" s="26" t="s">
        <v>317</v>
      </c>
      <c r="G20" s="26" t="s">
        <v>276</v>
      </c>
      <c r="H20" s="26"/>
      <c r="I20" s="106" t="s">
        <v>299</v>
      </c>
      <c r="J20" s="31" t="s">
        <v>301</v>
      </c>
      <c r="K20" s="107">
        <v>0</v>
      </c>
      <c r="L20" s="107">
        <v>37</v>
      </c>
      <c r="M20" s="26"/>
      <c r="N20" s="26"/>
      <c r="O20" s="108"/>
      <c r="P20" s="31" t="s">
        <v>300</v>
      </c>
      <c r="Q20" s="107">
        <v>0</v>
      </c>
      <c r="R20" s="107">
        <v>34</v>
      </c>
      <c r="S20" s="26"/>
      <c r="T20" s="26"/>
      <c r="U20" s="108"/>
      <c r="V20" s="118"/>
      <c r="W20" s="26"/>
      <c r="X20" s="86"/>
      <c r="Y20" s="86"/>
      <c r="Z20" s="86"/>
      <c r="AA20" s="86"/>
      <c r="AB20" s="86"/>
      <c r="AD20" s="4"/>
      <c r="AE20" s="4"/>
    </row>
    <row r="21" spans="2:31" ht="17.25" thickBot="1" x14ac:dyDescent="0.35">
      <c r="B21" s="137">
        <v>3</v>
      </c>
      <c r="C21" s="90" t="s">
        <v>14</v>
      </c>
      <c r="D21" s="91">
        <v>2017</v>
      </c>
      <c r="E21" s="92">
        <v>1</v>
      </c>
      <c r="F21" s="93" t="s">
        <v>433</v>
      </c>
      <c r="G21" s="93" t="s">
        <v>144</v>
      </c>
      <c r="H21" s="93"/>
      <c r="I21" s="94" t="s">
        <v>33</v>
      </c>
      <c r="J21" s="32" t="s">
        <v>4</v>
      </c>
      <c r="K21" s="95">
        <v>2</v>
      </c>
      <c r="L21" s="95">
        <v>20</v>
      </c>
      <c r="M21" s="93"/>
      <c r="N21" s="93"/>
      <c r="O21" s="96"/>
      <c r="P21" s="32" t="s">
        <v>405</v>
      </c>
      <c r="Q21" s="95">
        <v>4</v>
      </c>
      <c r="R21" s="95">
        <v>19</v>
      </c>
      <c r="S21" s="93"/>
      <c r="T21" s="93"/>
      <c r="U21" s="97"/>
      <c r="V21" s="98">
        <v>3.5999999999999997E-2</v>
      </c>
      <c r="W21" s="142" t="s">
        <v>434</v>
      </c>
      <c r="X21" s="143" t="s">
        <v>470</v>
      </c>
      <c r="Y21" s="143"/>
      <c r="Z21" s="143"/>
      <c r="AA21" s="143"/>
      <c r="AB21" s="143"/>
    </row>
    <row r="22" spans="2:31" s="20" customFormat="1" x14ac:dyDescent="0.3">
      <c r="B22" s="126">
        <v>4</v>
      </c>
      <c r="C22" s="99" t="s">
        <v>423</v>
      </c>
      <c r="D22" s="100">
        <v>2014</v>
      </c>
      <c r="E22" s="70">
        <v>1</v>
      </c>
      <c r="F22" s="25" t="s">
        <v>22</v>
      </c>
      <c r="G22" s="25" t="s">
        <v>144</v>
      </c>
      <c r="H22" s="25"/>
      <c r="I22" s="101" t="s">
        <v>160</v>
      </c>
      <c r="J22" s="33" t="s">
        <v>4</v>
      </c>
      <c r="K22" s="102">
        <v>6</v>
      </c>
      <c r="L22" s="102">
        <v>30</v>
      </c>
      <c r="M22" s="25"/>
      <c r="N22" s="25"/>
      <c r="O22" s="103"/>
      <c r="P22" s="33" t="s">
        <v>27</v>
      </c>
      <c r="Q22" s="102">
        <v>7</v>
      </c>
      <c r="R22" s="102">
        <v>36</v>
      </c>
      <c r="S22" s="25"/>
      <c r="T22" s="25"/>
      <c r="U22" s="103"/>
      <c r="V22" s="104">
        <v>1</v>
      </c>
      <c r="W22" s="25"/>
      <c r="X22" s="85"/>
      <c r="Y22" s="85"/>
      <c r="Z22" s="85"/>
      <c r="AA22" s="85"/>
      <c r="AB22" s="85"/>
      <c r="AD22"/>
      <c r="AE22"/>
    </row>
    <row r="23" spans="2:31" s="20" customFormat="1" ht="17.25" thickBot="1" x14ac:dyDescent="0.35">
      <c r="B23" s="51">
        <v>4</v>
      </c>
      <c r="C23" s="105" t="s">
        <v>423</v>
      </c>
      <c r="D23" s="62">
        <v>2014</v>
      </c>
      <c r="E23" s="76">
        <v>1</v>
      </c>
      <c r="F23" s="26" t="s">
        <v>437</v>
      </c>
      <c r="G23" s="26" t="s">
        <v>144</v>
      </c>
      <c r="H23" s="26"/>
      <c r="I23" s="106" t="s">
        <v>160</v>
      </c>
      <c r="J23" s="31" t="s">
        <v>4</v>
      </c>
      <c r="K23" s="107">
        <v>5</v>
      </c>
      <c r="L23" s="107">
        <v>30</v>
      </c>
      <c r="M23" s="26"/>
      <c r="N23" s="26"/>
      <c r="O23" s="108"/>
      <c r="P23" s="31" t="s">
        <v>27</v>
      </c>
      <c r="Q23" s="107">
        <v>6</v>
      </c>
      <c r="R23" s="107">
        <v>36</v>
      </c>
      <c r="S23" s="26"/>
      <c r="T23" s="26"/>
      <c r="U23" s="108"/>
      <c r="V23" s="109">
        <v>1</v>
      </c>
      <c r="W23" s="26"/>
      <c r="X23" s="85"/>
      <c r="Y23" s="85"/>
      <c r="Z23" s="85"/>
      <c r="AA23" s="85"/>
      <c r="AB23" s="85"/>
      <c r="AD23"/>
      <c r="AE23"/>
    </row>
    <row r="24" spans="2:31" s="20" customFormat="1" x14ac:dyDescent="0.3">
      <c r="B24" s="138">
        <v>7</v>
      </c>
      <c r="C24" s="110" t="s">
        <v>36</v>
      </c>
      <c r="D24" s="111">
        <v>2007</v>
      </c>
      <c r="E24" s="112">
        <v>1</v>
      </c>
      <c r="F24" s="25" t="s">
        <v>173</v>
      </c>
      <c r="G24" s="25" t="s">
        <v>152</v>
      </c>
      <c r="H24" s="25"/>
      <c r="I24" s="101" t="s">
        <v>137</v>
      </c>
      <c r="J24" s="33" t="s">
        <v>352</v>
      </c>
      <c r="K24" s="102">
        <v>3</v>
      </c>
      <c r="L24" s="102">
        <v>34</v>
      </c>
      <c r="M24" s="25"/>
      <c r="N24" s="25"/>
      <c r="O24" s="103"/>
      <c r="P24" s="33" t="s">
        <v>353</v>
      </c>
      <c r="Q24" s="102">
        <v>4</v>
      </c>
      <c r="R24" s="102">
        <v>34</v>
      </c>
      <c r="S24" s="25"/>
      <c r="T24" s="25"/>
      <c r="U24" s="103"/>
      <c r="V24" s="113" t="s">
        <v>217</v>
      </c>
      <c r="W24" s="25"/>
      <c r="X24" s="85"/>
      <c r="Y24" s="85"/>
      <c r="Z24" s="85"/>
      <c r="AA24" s="85"/>
      <c r="AB24" s="85"/>
      <c r="AD24"/>
      <c r="AE24"/>
    </row>
    <row r="25" spans="2:31" x14ac:dyDescent="0.3">
      <c r="B25" s="46">
        <v>7</v>
      </c>
      <c r="C25" s="61" t="s">
        <v>36</v>
      </c>
      <c r="D25" s="60">
        <v>2007</v>
      </c>
      <c r="E25" s="114">
        <v>1</v>
      </c>
      <c r="F25" s="21" t="s">
        <v>365</v>
      </c>
      <c r="G25" s="21" t="s">
        <v>472</v>
      </c>
      <c r="H25" s="21"/>
      <c r="I25" s="115" t="s">
        <v>366</v>
      </c>
      <c r="J25" s="30" t="s">
        <v>352</v>
      </c>
      <c r="K25" s="116"/>
      <c r="L25" s="116"/>
      <c r="M25" s="21">
        <v>1.7</v>
      </c>
      <c r="N25" s="21">
        <v>0.2</v>
      </c>
      <c r="O25" s="87">
        <v>34</v>
      </c>
      <c r="P25" s="30" t="s">
        <v>353</v>
      </c>
      <c r="Q25" s="116"/>
      <c r="R25" s="116"/>
      <c r="S25" s="21">
        <v>1.8</v>
      </c>
      <c r="T25" s="21">
        <v>0.1</v>
      </c>
      <c r="U25" s="87">
        <v>34</v>
      </c>
      <c r="V25" s="88" t="s">
        <v>364</v>
      </c>
      <c r="W25" s="21"/>
      <c r="X25" s="85"/>
      <c r="Y25" s="85"/>
      <c r="Z25" s="85"/>
      <c r="AA25" s="85"/>
      <c r="AB25" s="85"/>
    </row>
    <row r="26" spans="2:31" s="20" customFormat="1" x14ac:dyDescent="0.3">
      <c r="B26" s="46">
        <v>7</v>
      </c>
      <c r="C26" s="61" t="s">
        <v>36</v>
      </c>
      <c r="D26" s="60">
        <v>2007</v>
      </c>
      <c r="E26" s="114">
        <v>1</v>
      </c>
      <c r="F26" s="21" t="s">
        <v>178</v>
      </c>
      <c r="G26" s="21" t="s">
        <v>152</v>
      </c>
      <c r="H26" s="21"/>
      <c r="I26" s="115" t="s">
        <v>137</v>
      </c>
      <c r="J26" s="30" t="s">
        <v>352</v>
      </c>
      <c r="K26" s="116">
        <v>3</v>
      </c>
      <c r="L26" s="116">
        <v>34</v>
      </c>
      <c r="M26" s="21"/>
      <c r="N26" s="21"/>
      <c r="O26" s="87"/>
      <c r="P26" s="30" t="s">
        <v>353</v>
      </c>
      <c r="Q26" s="116">
        <v>3</v>
      </c>
      <c r="R26" s="116">
        <v>34</v>
      </c>
      <c r="S26" s="21"/>
      <c r="T26" s="21"/>
      <c r="U26" s="87"/>
      <c r="V26" s="88" t="s">
        <v>217</v>
      </c>
      <c r="W26" s="21"/>
      <c r="X26" s="85"/>
      <c r="Y26" s="85"/>
      <c r="Z26" s="85"/>
      <c r="AA26" s="85"/>
      <c r="AB26" s="85"/>
      <c r="AD26"/>
      <c r="AE26"/>
    </row>
    <row r="27" spans="2:31" s="20" customFormat="1" x14ac:dyDescent="0.3">
      <c r="B27" s="46">
        <v>7</v>
      </c>
      <c r="C27" s="61" t="s">
        <v>36</v>
      </c>
      <c r="D27" s="60">
        <v>2007</v>
      </c>
      <c r="E27" s="114">
        <v>1</v>
      </c>
      <c r="F27" s="21" t="s">
        <v>457</v>
      </c>
      <c r="G27" s="21" t="s">
        <v>152</v>
      </c>
      <c r="H27" s="21"/>
      <c r="I27" s="115" t="s">
        <v>137</v>
      </c>
      <c r="J27" s="30" t="s">
        <v>352</v>
      </c>
      <c r="K27" s="116">
        <v>2</v>
      </c>
      <c r="L27" s="116">
        <v>34</v>
      </c>
      <c r="M27" s="21"/>
      <c r="N27" s="21"/>
      <c r="O27" s="87"/>
      <c r="P27" s="30" t="s">
        <v>353</v>
      </c>
      <c r="Q27" s="116">
        <v>2</v>
      </c>
      <c r="R27" s="116">
        <v>34</v>
      </c>
      <c r="S27" s="21"/>
      <c r="T27" s="21"/>
      <c r="U27" s="87"/>
      <c r="V27" s="88" t="s">
        <v>217</v>
      </c>
      <c r="W27" s="21"/>
      <c r="X27" s="85"/>
      <c r="Y27" s="85"/>
      <c r="Z27" s="85"/>
      <c r="AA27" s="85"/>
      <c r="AB27" s="85"/>
      <c r="AD27"/>
      <c r="AE27"/>
    </row>
    <row r="28" spans="2:31" s="20" customFormat="1" x14ac:dyDescent="0.3">
      <c r="B28" s="46">
        <v>7</v>
      </c>
      <c r="C28" s="61" t="s">
        <v>36</v>
      </c>
      <c r="D28" s="60">
        <v>2007</v>
      </c>
      <c r="E28" s="114">
        <v>1</v>
      </c>
      <c r="F28" s="21" t="s">
        <v>358</v>
      </c>
      <c r="G28" s="21" t="s">
        <v>152</v>
      </c>
      <c r="H28" s="21"/>
      <c r="I28" s="115" t="s">
        <v>359</v>
      </c>
      <c r="J28" s="30" t="s">
        <v>352</v>
      </c>
      <c r="K28" s="116">
        <v>9</v>
      </c>
      <c r="L28" s="116">
        <v>34</v>
      </c>
      <c r="M28" s="21"/>
      <c r="N28" s="21"/>
      <c r="O28" s="87"/>
      <c r="P28" s="30" t="s">
        <v>353</v>
      </c>
      <c r="Q28" s="116">
        <v>4</v>
      </c>
      <c r="R28" s="116">
        <v>34</v>
      </c>
      <c r="S28" s="21"/>
      <c r="T28" s="21"/>
      <c r="U28" s="87"/>
      <c r="V28" s="88">
        <v>0.08</v>
      </c>
      <c r="W28" s="21"/>
      <c r="X28" s="84"/>
      <c r="Y28" s="85"/>
      <c r="Z28" s="85"/>
      <c r="AA28" s="85"/>
      <c r="AB28" s="85"/>
      <c r="AD28"/>
      <c r="AE28"/>
    </row>
    <row r="29" spans="2:31" s="20" customFormat="1" x14ac:dyDescent="0.3">
      <c r="B29" s="46">
        <v>7</v>
      </c>
      <c r="C29" s="61" t="s">
        <v>36</v>
      </c>
      <c r="D29" s="60">
        <v>2007</v>
      </c>
      <c r="E29" s="114">
        <v>1</v>
      </c>
      <c r="F29" s="21" t="s">
        <v>280</v>
      </c>
      <c r="G29" s="21" t="s">
        <v>152</v>
      </c>
      <c r="H29" s="21"/>
      <c r="I29" s="115" t="s">
        <v>359</v>
      </c>
      <c r="J29" s="30" t="s">
        <v>352</v>
      </c>
      <c r="K29" s="116">
        <v>0</v>
      </c>
      <c r="L29" s="116">
        <v>34</v>
      </c>
      <c r="M29" s="21"/>
      <c r="N29" s="21"/>
      <c r="O29" s="87"/>
      <c r="P29" s="30" t="s">
        <v>353</v>
      </c>
      <c r="Q29" s="116">
        <v>1</v>
      </c>
      <c r="R29" s="116">
        <v>34</v>
      </c>
      <c r="S29" s="21"/>
      <c r="T29" s="21"/>
      <c r="U29" s="87"/>
      <c r="V29" s="117" t="s">
        <v>33</v>
      </c>
      <c r="W29" s="21"/>
      <c r="X29" s="85"/>
      <c r="Y29" s="85"/>
      <c r="Z29" s="85"/>
      <c r="AA29" s="85"/>
      <c r="AB29" s="85"/>
      <c r="AD29"/>
      <c r="AE29"/>
    </row>
    <row r="30" spans="2:31" s="20" customFormat="1" x14ac:dyDescent="0.3">
      <c r="B30" s="46">
        <v>7</v>
      </c>
      <c r="C30" s="61" t="s">
        <v>36</v>
      </c>
      <c r="D30" s="60">
        <v>2007</v>
      </c>
      <c r="E30" s="114">
        <v>1</v>
      </c>
      <c r="F30" s="21" t="s">
        <v>241</v>
      </c>
      <c r="G30" s="21" t="s">
        <v>152</v>
      </c>
      <c r="H30" s="21"/>
      <c r="I30" s="115" t="s">
        <v>359</v>
      </c>
      <c r="J30" s="30" t="s">
        <v>352</v>
      </c>
      <c r="K30" s="116">
        <v>0</v>
      </c>
      <c r="L30" s="116">
        <v>34</v>
      </c>
      <c r="M30" s="21"/>
      <c r="N30" s="21"/>
      <c r="O30" s="87"/>
      <c r="P30" s="30" t="s">
        <v>353</v>
      </c>
      <c r="Q30" s="116">
        <v>0</v>
      </c>
      <c r="R30" s="116">
        <v>34</v>
      </c>
      <c r="S30" s="21"/>
      <c r="T30" s="21"/>
      <c r="U30" s="87"/>
      <c r="V30" s="117" t="s">
        <v>33</v>
      </c>
      <c r="W30" s="21"/>
      <c r="X30" s="85"/>
      <c r="Y30" s="85"/>
      <c r="Z30" s="85"/>
      <c r="AA30" s="85"/>
      <c r="AB30" s="85"/>
      <c r="AD30"/>
      <c r="AE30"/>
    </row>
    <row r="31" spans="2:31" s="20" customFormat="1" x14ac:dyDescent="0.3">
      <c r="B31" s="46">
        <v>7</v>
      </c>
      <c r="C31" s="61" t="s">
        <v>36</v>
      </c>
      <c r="D31" s="60">
        <v>2007</v>
      </c>
      <c r="E31" s="114">
        <v>1</v>
      </c>
      <c r="F31" s="21" t="s">
        <v>181</v>
      </c>
      <c r="G31" s="21" t="s">
        <v>152</v>
      </c>
      <c r="H31" s="21"/>
      <c r="I31" s="115" t="s">
        <v>359</v>
      </c>
      <c r="J31" s="30" t="s">
        <v>352</v>
      </c>
      <c r="K31" s="116">
        <v>0</v>
      </c>
      <c r="L31" s="116">
        <v>34</v>
      </c>
      <c r="M31" s="21"/>
      <c r="N31" s="21"/>
      <c r="O31" s="87"/>
      <c r="P31" s="30" t="s">
        <v>353</v>
      </c>
      <c r="Q31" s="116">
        <v>0</v>
      </c>
      <c r="R31" s="116">
        <v>34</v>
      </c>
      <c r="S31" s="21"/>
      <c r="T31" s="21"/>
      <c r="U31" s="87"/>
      <c r="V31" s="117" t="s">
        <v>33</v>
      </c>
      <c r="W31" s="21"/>
      <c r="X31" s="85"/>
      <c r="Y31" s="85"/>
      <c r="Z31" s="85"/>
      <c r="AA31" s="85"/>
      <c r="AB31" s="85"/>
      <c r="AD31"/>
      <c r="AE31"/>
    </row>
    <row r="32" spans="2:31" s="20" customFormat="1" x14ac:dyDescent="0.3">
      <c r="B32" s="46">
        <v>7</v>
      </c>
      <c r="C32" s="61" t="s">
        <v>36</v>
      </c>
      <c r="D32" s="60">
        <v>2007</v>
      </c>
      <c r="E32" s="114">
        <v>1</v>
      </c>
      <c r="F32" s="21" t="s">
        <v>361</v>
      </c>
      <c r="G32" s="21" t="s">
        <v>152</v>
      </c>
      <c r="H32" s="21"/>
      <c r="I32" s="115" t="s">
        <v>360</v>
      </c>
      <c r="J32" s="30" t="s">
        <v>352</v>
      </c>
      <c r="K32" s="116">
        <v>1</v>
      </c>
      <c r="L32" s="116">
        <v>34</v>
      </c>
      <c r="M32" s="21"/>
      <c r="N32" s="21"/>
      <c r="O32" s="87"/>
      <c r="P32" s="30" t="s">
        <v>353</v>
      </c>
      <c r="Q32" s="116">
        <v>2</v>
      </c>
      <c r="R32" s="116">
        <v>34</v>
      </c>
      <c r="S32" s="21"/>
      <c r="T32" s="21"/>
      <c r="U32" s="87"/>
      <c r="V32" s="88" t="s">
        <v>364</v>
      </c>
      <c r="W32" s="21"/>
      <c r="X32" s="85"/>
      <c r="Y32" s="85"/>
      <c r="Z32" s="85"/>
      <c r="AA32" s="85"/>
      <c r="AB32" s="85"/>
      <c r="AD32"/>
      <c r="AE32"/>
    </row>
    <row r="33" spans="2:31" s="20" customFormat="1" x14ac:dyDescent="0.3">
      <c r="B33" s="46">
        <v>7</v>
      </c>
      <c r="C33" s="61" t="s">
        <v>36</v>
      </c>
      <c r="D33" s="60">
        <v>2007</v>
      </c>
      <c r="E33" s="114">
        <v>1</v>
      </c>
      <c r="F33" s="21" t="s">
        <v>177</v>
      </c>
      <c r="G33" s="21" t="s">
        <v>152</v>
      </c>
      <c r="H33" s="21"/>
      <c r="I33" s="115" t="s">
        <v>360</v>
      </c>
      <c r="J33" s="30" t="s">
        <v>352</v>
      </c>
      <c r="K33" s="116">
        <v>2</v>
      </c>
      <c r="L33" s="116">
        <v>34</v>
      </c>
      <c r="M33" s="21"/>
      <c r="N33" s="21"/>
      <c r="O33" s="87"/>
      <c r="P33" s="30" t="s">
        <v>353</v>
      </c>
      <c r="Q33" s="116">
        <v>2</v>
      </c>
      <c r="R33" s="116">
        <v>34</v>
      </c>
      <c r="S33" s="21"/>
      <c r="T33" s="21"/>
      <c r="U33" s="87"/>
      <c r="V33" s="88" t="s">
        <v>364</v>
      </c>
      <c r="W33" s="21"/>
      <c r="X33" s="85"/>
      <c r="Y33" s="85"/>
      <c r="Z33" s="85"/>
      <c r="AA33" s="85"/>
      <c r="AB33" s="85"/>
      <c r="AD33"/>
      <c r="AE33"/>
    </row>
    <row r="34" spans="2:31" s="20" customFormat="1" x14ac:dyDescent="0.3">
      <c r="B34" s="46">
        <v>7</v>
      </c>
      <c r="C34" s="61" t="s">
        <v>36</v>
      </c>
      <c r="D34" s="60">
        <v>2007</v>
      </c>
      <c r="E34" s="114">
        <v>1</v>
      </c>
      <c r="F34" s="21" t="s">
        <v>362</v>
      </c>
      <c r="G34" s="21" t="s">
        <v>152</v>
      </c>
      <c r="H34" s="21"/>
      <c r="I34" s="115" t="s">
        <v>360</v>
      </c>
      <c r="J34" s="30" t="s">
        <v>352</v>
      </c>
      <c r="K34" s="116">
        <v>4</v>
      </c>
      <c r="L34" s="116">
        <v>34</v>
      </c>
      <c r="M34" s="21"/>
      <c r="N34" s="21"/>
      <c r="O34" s="87"/>
      <c r="P34" s="30" t="s">
        <v>353</v>
      </c>
      <c r="Q34" s="116">
        <v>3</v>
      </c>
      <c r="R34" s="116">
        <v>34</v>
      </c>
      <c r="S34" s="21"/>
      <c r="T34" s="21"/>
      <c r="U34" s="87"/>
      <c r="V34" s="88" t="s">
        <v>364</v>
      </c>
      <c r="W34" s="21"/>
      <c r="X34" s="85"/>
      <c r="Y34" s="85"/>
      <c r="Z34" s="85"/>
      <c r="AA34" s="85"/>
      <c r="AB34" s="85"/>
      <c r="AD34"/>
      <c r="AE34"/>
    </row>
    <row r="35" spans="2:31" s="20" customFormat="1" ht="17.25" thickBot="1" x14ac:dyDescent="0.35">
      <c r="B35" s="51">
        <v>7</v>
      </c>
      <c r="C35" s="63" t="s">
        <v>36</v>
      </c>
      <c r="D35" s="62">
        <v>2007</v>
      </c>
      <c r="E35" s="76">
        <v>1</v>
      </c>
      <c r="F35" s="26" t="s">
        <v>363</v>
      </c>
      <c r="G35" s="26" t="s">
        <v>152</v>
      </c>
      <c r="H35" s="26"/>
      <c r="I35" s="106" t="s">
        <v>360</v>
      </c>
      <c r="J35" s="31" t="s">
        <v>352</v>
      </c>
      <c r="K35" s="107">
        <v>0</v>
      </c>
      <c r="L35" s="107">
        <v>34</v>
      </c>
      <c r="M35" s="26"/>
      <c r="N35" s="26"/>
      <c r="O35" s="108"/>
      <c r="P35" s="31" t="s">
        <v>353</v>
      </c>
      <c r="Q35" s="107">
        <v>0</v>
      </c>
      <c r="R35" s="107">
        <v>34</v>
      </c>
      <c r="S35" s="26"/>
      <c r="T35" s="26"/>
      <c r="U35" s="108"/>
      <c r="V35" s="118" t="s">
        <v>364</v>
      </c>
      <c r="W35" s="26"/>
      <c r="X35" s="85"/>
      <c r="Y35" s="85"/>
      <c r="Z35" s="85"/>
      <c r="AA35" s="85"/>
      <c r="AB35" s="85"/>
      <c r="AD35"/>
      <c r="AE35"/>
    </row>
    <row r="36" spans="2:31" s="20" customFormat="1" x14ac:dyDescent="0.3">
      <c r="B36" s="54">
        <v>8</v>
      </c>
      <c r="C36" s="61" t="s">
        <v>36</v>
      </c>
      <c r="D36" s="64">
        <v>2004</v>
      </c>
      <c r="E36" s="79">
        <v>1</v>
      </c>
      <c r="F36" s="85" t="s">
        <v>362</v>
      </c>
      <c r="G36" s="29" t="s">
        <v>152</v>
      </c>
      <c r="H36" s="29"/>
      <c r="I36" s="80" t="s">
        <v>166</v>
      </c>
      <c r="J36" s="37" t="s">
        <v>4</v>
      </c>
      <c r="K36" s="81">
        <v>2</v>
      </c>
      <c r="L36" s="81">
        <v>25</v>
      </c>
      <c r="M36" s="29"/>
      <c r="N36" s="29"/>
      <c r="O36" s="82"/>
      <c r="P36" s="37" t="s">
        <v>376</v>
      </c>
      <c r="Q36" s="81">
        <v>2</v>
      </c>
      <c r="R36" s="81">
        <v>25</v>
      </c>
      <c r="S36" s="29"/>
      <c r="T36" s="29"/>
      <c r="U36" s="82"/>
      <c r="V36" s="83"/>
      <c r="W36" s="29"/>
      <c r="X36" s="85"/>
      <c r="Y36" s="85"/>
      <c r="Z36" s="85"/>
      <c r="AA36" s="85"/>
      <c r="AB36" s="85"/>
      <c r="AD36"/>
      <c r="AE36"/>
    </row>
    <row r="37" spans="2:31" s="20" customFormat="1" x14ac:dyDescent="0.3">
      <c r="B37" s="54">
        <v>8</v>
      </c>
      <c r="C37" s="61" t="s">
        <v>36</v>
      </c>
      <c r="D37" s="64">
        <v>2004</v>
      </c>
      <c r="E37" s="79">
        <v>1</v>
      </c>
      <c r="F37" s="21" t="s">
        <v>178</v>
      </c>
      <c r="G37" s="21" t="s">
        <v>152</v>
      </c>
      <c r="H37" s="21"/>
      <c r="I37" s="80" t="s">
        <v>166</v>
      </c>
      <c r="J37" s="30" t="s">
        <v>4</v>
      </c>
      <c r="K37" s="116">
        <v>1</v>
      </c>
      <c r="L37" s="81">
        <v>25</v>
      </c>
      <c r="M37" s="21"/>
      <c r="N37" s="21"/>
      <c r="O37" s="87"/>
      <c r="P37" s="30" t="s">
        <v>376</v>
      </c>
      <c r="Q37" s="116">
        <v>0</v>
      </c>
      <c r="R37" s="81">
        <v>25</v>
      </c>
      <c r="S37" s="21"/>
      <c r="T37" s="21"/>
      <c r="U37" s="87"/>
      <c r="V37" s="88"/>
      <c r="W37" s="21"/>
      <c r="X37" s="85"/>
      <c r="Y37" s="85"/>
      <c r="Z37" s="85"/>
      <c r="AA37" s="85"/>
      <c r="AB37" s="85"/>
      <c r="AD37"/>
      <c r="AE37"/>
    </row>
    <row r="38" spans="2:31" s="20" customFormat="1" x14ac:dyDescent="0.3">
      <c r="B38" s="54">
        <v>8</v>
      </c>
      <c r="C38" s="61" t="s">
        <v>36</v>
      </c>
      <c r="D38" s="64">
        <v>2004</v>
      </c>
      <c r="E38" s="79">
        <v>1</v>
      </c>
      <c r="F38" s="21" t="s">
        <v>386</v>
      </c>
      <c r="G38" s="21" t="s">
        <v>152</v>
      </c>
      <c r="H38" s="21"/>
      <c r="I38" s="80" t="s">
        <v>166</v>
      </c>
      <c r="J38" s="30" t="s">
        <v>4</v>
      </c>
      <c r="K38" s="119" t="s">
        <v>33</v>
      </c>
      <c r="L38" s="81">
        <v>25</v>
      </c>
      <c r="M38" s="21"/>
      <c r="N38" s="21"/>
      <c r="O38" s="87"/>
      <c r="P38" s="30" t="s">
        <v>376</v>
      </c>
      <c r="Q38" s="116">
        <v>10</v>
      </c>
      <c r="R38" s="81">
        <v>25</v>
      </c>
      <c r="S38" s="21"/>
      <c r="T38" s="21"/>
      <c r="U38" s="87"/>
      <c r="V38" s="88"/>
      <c r="W38" s="21"/>
      <c r="X38" s="85"/>
      <c r="Y38" s="85"/>
      <c r="Z38" s="85"/>
      <c r="AA38" s="85"/>
      <c r="AB38" s="85"/>
      <c r="AD38"/>
      <c r="AE38"/>
    </row>
    <row r="39" spans="2:31" s="20" customFormat="1" x14ac:dyDescent="0.3">
      <c r="B39" s="54">
        <v>8</v>
      </c>
      <c r="C39" s="61" t="s">
        <v>36</v>
      </c>
      <c r="D39" s="64">
        <v>2004</v>
      </c>
      <c r="E39" s="79">
        <v>1</v>
      </c>
      <c r="F39" s="21" t="s">
        <v>179</v>
      </c>
      <c r="G39" s="21" t="s">
        <v>152</v>
      </c>
      <c r="H39" s="21"/>
      <c r="I39" s="80" t="s">
        <v>166</v>
      </c>
      <c r="J39" s="30" t="s">
        <v>4</v>
      </c>
      <c r="K39" s="116">
        <v>0</v>
      </c>
      <c r="L39" s="81">
        <v>25</v>
      </c>
      <c r="M39" s="21"/>
      <c r="N39" s="21"/>
      <c r="O39" s="87"/>
      <c r="P39" s="30" t="s">
        <v>376</v>
      </c>
      <c r="Q39" s="116">
        <v>0</v>
      </c>
      <c r="R39" s="81">
        <v>25</v>
      </c>
      <c r="S39" s="21"/>
      <c r="T39" s="21"/>
      <c r="U39" s="87"/>
      <c r="V39" s="88"/>
      <c r="W39" s="21"/>
      <c r="X39" s="85"/>
      <c r="Y39" s="85"/>
      <c r="Z39" s="85"/>
      <c r="AA39" s="85"/>
      <c r="AB39" s="85"/>
      <c r="AD39"/>
      <c r="AE39"/>
    </row>
    <row r="40" spans="2:31" s="20" customFormat="1" x14ac:dyDescent="0.3">
      <c r="B40" s="54">
        <v>8</v>
      </c>
      <c r="C40" s="61" t="s">
        <v>36</v>
      </c>
      <c r="D40" s="64">
        <v>2004</v>
      </c>
      <c r="E40" s="79">
        <v>1</v>
      </c>
      <c r="F40" s="21" t="s">
        <v>230</v>
      </c>
      <c r="G40" s="21" t="s">
        <v>152</v>
      </c>
      <c r="H40" s="21"/>
      <c r="I40" s="80" t="s">
        <v>166</v>
      </c>
      <c r="J40" s="30" t="s">
        <v>4</v>
      </c>
      <c r="K40" s="116">
        <v>0</v>
      </c>
      <c r="L40" s="81">
        <v>25</v>
      </c>
      <c r="M40" s="21"/>
      <c r="N40" s="21"/>
      <c r="O40" s="87"/>
      <c r="P40" s="30" t="s">
        <v>376</v>
      </c>
      <c r="Q40" s="116">
        <v>0</v>
      </c>
      <c r="R40" s="81">
        <v>25</v>
      </c>
      <c r="S40" s="21"/>
      <c r="T40" s="21"/>
      <c r="U40" s="87"/>
      <c r="V40" s="88"/>
      <c r="W40" s="21"/>
      <c r="X40" s="85"/>
      <c r="Y40" s="85"/>
      <c r="Z40" s="85"/>
      <c r="AA40" s="85"/>
      <c r="AB40" s="85"/>
      <c r="AD40"/>
      <c r="AE40"/>
    </row>
    <row r="41" spans="2:31" s="20" customFormat="1" x14ac:dyDescent="0.3">
      <c r="B41" s="54">
        <v>8</v>
      </c>
      <c r="C41" s="61" t="s">
        <v>36</v>
      </c>
      <c r="D41" s="64">
        <v>2004</v>
      </c>
      <c r="E41" s="79">
        <v>1</v>
      </c>
      <c r="F41" s="21" t="s">
        <v>180</v>
      </c>
      <c r="G41" s="21" t="s">
        <v>152</v>
      </c>
      <c r="H41" s="21"/>
      <c r="I41" s="115" t="s">
        <v>387</v>
      </c>
      <c r="J41" s="30" t="s">
        <v>4</v>
      </c>
      <c r="K41" s="116">
        <v>4</v>
      </c>
      <c r="L41" s="81">
        <v>25</v>
      </c>
      <c r="M41" s="21"/>
      <c r="N41" s="21"/>
      <c r="O41" s="87"/>
      <c r="P41" s="30" t="s">
        <v>376</v>
      </c>
      <c r="Q41" s="116">
        <v>1</v>
      </c>
      <c r="R41" s="81">
        <v>25</v>
      </c>
      <c r="S41" s="21"/>
      <c r="T41" s="21"/>
      <c r="U41" s="87"/>
      <c r="V41" s="88"/>
      <c r="W41" s="21"/>
      <c r="X41" s="85"/>
      <c r="Y41" s="85"/>
      <c r="Z41" s="85"/>
      <c r="AA41" s="85"/>
      <c r="AB41" s="85"/>
      <c r="AD41"/>
      <c r="AE41"/>
    </row>
    <row r="42" spans="2:31" s="20" customFormat="1" x14ac:dyDescent="0.3">
      <c r="B42" s="54">
        <v>8</v>
      </c>
      <c r="C42" s="61" t="s">
        <v>36</v>
      </c>
      <c r="D42" s="64">
        <v>2004</v>
      </c>
      <c r="E42" s="79">
        <v>1</v>
      </c>
      <c r="F42" s="21" t="s">
        <v>279</v>
      </c>
      <c r="G42" s="21" t="s">
        <v>152</v>
      </c>
      <c r="H42" s="21"/>
      <c r="I42" s="115" t="s">
        <v>387</v>
      </c>
      <c r="J42" s="30" t="s">
        <v>4</v>
      </c>
      <c r="K42" s="116">
        <v>2</v>
      </c>
      <c r="L42" s="81">
        <v>25</v>
      </c>
      <c r="M42" s="21"/>
      <c r="N42" s="21"/>
      <c r="O42" s="87"/>
      <c r="P42" s="30" t="s">
        <v>376</v>
      </c>
      <c r="Q42" s="116">
        <v>1</v>
      </c>
      <c r="R42" s="81">
        <v>25</v>
      </c>
      <c r="S42" s="21"/>
      <c r="T42" s="21"/>
      <c r="U42" s="87"/>
      <c r="V42" s="88"/>
      <c r="W42" s="21"/>
      <c r="X42" s="85"/>
      <c r="Y42" s="85"/>
      <c r="Z42" s="85"/>
      <c r="AA42" s="85"/>
      <c r="AB42" s="85"/>
      <c r="AD42"/>
      <c r="AE42"/>
    </row>
    <row r="43" spans="2:31" s="20" customFormat="1" x14ac:dyDescent="0.3">
      <c r="B43" s="54">
        <v>8</v>
      </c>
      <c r="C43" s="61" t="s">
        <v>36</v>
      </c>
      <c r="D43" s="64">
        <v>2004</v>
      </c>
      <c r="E43" s="79">
        <v>1</v>
      </c>
      <c r="F43" s="21" t="s">
        <v>226</v>
      </c>
      <c r="G43" s="21" t="s">
        <v>152</v>
      </c>
      <c r="H43" s="21"/>
      <c r="I43" s="115" t="s">
        <v>387</v>
      </c>
      <c r="J43" s="30" t="s">
        <v>4</v>
      </c>
      <c r="K43" s="116">
        <v>1</v>
      </c>
      <c r="L43" s="81">
        <v>25</v>
      </c>
      <c r="M43" s="21"/>
      <c r="N43" s="21"/>
      <c r="O43" s="87"/>
      <c r="P43" s="30" t="s">
        <v>376</v>
      </c>
      <c r="Q43" s="116">
        <v>1</v>
      </c>
      <c r="R43" s="81">
        <v>25</v>
      </c>
      <c r="S43" s="21"/>
      <c r="T43" s="21"/>
      <c r="U43" s="87"/>
      <c r="V43" s="88"/>
      <c r="W43" s="21"/>
      <c r="X43" s="85"/>
      <c r="Y43" s="85"/>
      <c r="Z43" s="85"/>
      <c r="AA43" s="85"/>
      <c r="AB43" s="85"/>
      <c r="AD43"/>
      <c r="AE43"/>
    </row>
    <row r="44" spans="2:31" x14ac:dyDescent="0.3">
      <c r="B44" s="54">
        <v>8</v>
      </c>
      <c r="C44" s="61" t="s">
        <v>36</v>
      </c>
      <c r="D44" s="64">
        <v>2004</v>
      </c>
      <c r="E44" s="79">
        <v>1</v>
      </c>
      <c r="F44" s="21" t="s">
        <v>382</v>
      </c>
      <c r="G44" s="21" t="s">
        <v>473</v>
      </c>
      <c r="H44" s="21"/>
      <c r="I44" s="115" t="s">
        <v>366</v>
      </c>
      <c r="J44" s="30" t="s">
        <v>323</v>
      </c>
      <c r="K44" s="116"/>
      <c r="L44" s="116"/>
      <c r="M44" s="21" t="s">
        <v>383</v>
      </c>
      <c r="N44" s="120" t="s">
        <v>329</v>
      </c>
      <c r="O44" s="87">
        <v>25</v>
      </c>
      <c r="P44" s="30" t="s">
        <v>376</v>
      </c>
      <c r="Q44" s="116"/>
      <c r="R44" s="116"/>
      <c r="S44" s="21" t="s">
        <v>384</v>
      </c>
      <c r="T44" s="120" t="s">
        <v>329</v>
      </c>
      <c r="U44" s="87">
        <v>25</v>
      </c>
      <c r="V44" s="88">
        <v>1E-4</v>
      </c>
      <c r="W44" s="21" t="s">
        <v>385</v>
      </c>
      <c r="X44" s="85"/>
      <c r="Y44" s="85"/>
      <c r="Z44" s="85"/>
      <c r="AA44" s="85"/>
      <c r="AB44" s="85"/>
    </row>
    <row r="45" spans="2:31" s="20" customFormat="1" x14ac:dyDescent="0.3">
      <c r="B45" s="54">
        <v>8</v>
      </c>
      <c r="C45" s="61" t="s">
        <v>36</v>
      </c>
      <c r="D45" s="64">
        <v>2004</v>
      </c>
      <c r="E45" s="79">
        <v>1</v>
      </c>
      <c r="F45" s="21" t="s">
        <v>462</v>
      </c>
      <c r="G45" s="21" t="s">
        <v>152</v>
      </c>
      <c r="H45" s="21"/>
      <c r="I45" s="115" t="s">
        <v>387</v>
      </c>
      <c r="J45" s="30" t="s">
        <v>4</v>
      </c>
      <c r="K45" s="116">
        <v>0</v>
      </c>
      <c r="L45" s="81">
        <v>25</v>
      </c>
      <c r="M45" s="21"/>
      <c r="N45" s="21"/>
      <c r="O45" s="87"/>
      <c r="P45" s="30" t="s">
        <v>376</v>
      </c>
      <c r="Q45" s="116">
        <v>0</v>
      </c>
      <c r="R45" s="81">
        <v>25</v>
      </c>
      <c r="S45" s="21"/>
      <c r="T45" s="21"/>
      <c r="U45" s="87"/>
      <c r="V45" s="88"/>
      <c r="W45" s="21"/>
      <c r="X45" s="85"/>
      <c r="Y45" s="85"/>
      <c r="Z45" s="85"/>
      <c r="AA45" s="85"/>
      <c r="AB45" s="85"/>
      <c r="AD45"/>
      <c r="AE45"/>
    </row>
    <row r="46" spans="2:31" s="20" customFormat="1" ht="17.25" thickBot="1" x14ac:dyDescent="0.35">
      <c r="B46" s="139">
        <v>8</v>
      </c>
      <c r="C46" s="121" t="s">
        <v>36</v>
      </c>
      <c r="D46" s="122">
        <v>2004</v>
      </c>
      <c r="E46" s="123">
        <v>1</v>
      </c>
      <c r="F46" s="93" t="s">
        <v>181</v>
      </c>
      <c r="G46" s="93" t="s">
        <v>152</v>
      </c>
      <c r="H46" s="93"/>
      <c r="I46" s="133" t="s">
        <v>387</v>
      </c>
      <c r="J46" s="32" t="s">
        <v>4</v>
      </c>
      <c r="K46" s="95">
        <v>0</v>
      </c>
      <c r="L46" s="124">
        <v>25</v>
      </c>
      <c r="M46" s="93"/>
      <c r="N46" s="93"/>
      <c r="O46" s="97"/>
      <c r="P46" s="32" t="s">
        <v>376</v>
      </c>
      <c r="Q46" s="95">
        <v>5</v>
      </c>
      <c r="R46" s="124">
        <v>25</v>
      </c>
      <c r="S46" s="93"/>
      <c r="T46" s="93"/>
      <c r="U46" s="97"/>
      <c r="V46" s="98"/>
      <c r="W46" s="93"/>
      <c r="X46" s="85"/>
      <c r="Y46" s="85"/>
      <c r="Z46" s="85"/>
      <c r="AA46" s="85"/>
      <c r="AB46" s="85"/>
      <c r="AD46"/>
      <c r="AE46"/>
    </row>
    <row r="47" spans="2:31" x14ac:dyDescent="0.3">
      <c r="B47" s="140">
        <v>9</v>
      </c>
      <c r="C47" s="125" t="s">
        <v>46</v>
      </c>
      <c r="D47" s="100">
        <v>2020</v>
      </c>
      <c r="E47" s="66">
        <v>2</v>
      </c>
      <c r="F47" s="67" t="s">
        <v>292</v>
      </c>
      <c r="G47" s="67" t="s">
        <v>276</v>
      </c>
      <c r="H47" s="67"/>
      <c r="I47" s="68"/>
      <c r="J47" s="69" t="s">
        <v>288</v>
      </c>
      <c r="K47" s="70">
        <v>0</v>
      </c>
      <c r="L47" s="70">
        <v>48</v>
      </c>
      <c r="M47" s="70"/>
      <c r="N47" s="70"/>
      <c r="O47" s="71"/>
      <c r="P47" s="33" t="s">
        <v>289</v>
      </c>
      <c r="Q47" s="70">
        <v>0</v>
      </c>
      <c r="R47" s="70">
        <v>17</v>
      </c>
      <c r="S47" s="70"/>
      <c r="T47" s="70"/>
      <c r="U47" s="71"/>
      <c r="V47" s="113"/>
      <c r="W47" s="70"/>
      <c r="X47" s="127"/>
      <c r="Y47" s="127"/>
      <c r="Z47" s="127"/>
      <c r="AA47" s="127"/>
      <c r="AB47" s="127"/>
      <c r="AC47" s="8"/>
    </row>
    <row r="48" spans="2:31" ht="17.25" thickBot="1" x14ac:dyDescent="0.35">
      <c r="B48" s="141">
        <v>9</v>
      </c>
      <c r="C48" s="128" t="s">
        <v>46</v>
      </c>
      <c r="D48" s="129">
        <v>2020</v>
      </c>
      <c r="E48" s="72">
        <v>2</v>
      </c>
      <c r="F48" s="73" t="s">
        <v>293</v>
      </c>
      <c r="G48" s="73" t="s">
        <v>276</v>
      </c>
      <c r="H48" s="73"/>
      <c r="I48" s="74"/>
      <c r="J48" s="75" t="s">
        <v>288</v>
      </c>
      <c r="K48" s="76">
        <v>0</v>
      </c>
      <c r="L48" s="76">
        <v>48</v>
      </c>
      <c r="M48" s="76"/>
      <c r="N48" s="76"/>
      <c r="O48" s="77"/>
      <c r="P48" s="78" t="s">
        <v>289</v>
      </c>
      <c r="Q48" s="76">
        <v>2</v>
      </c>
      <c r="R48" s="76">
        <v>17</v>
      </c>
      <c r="S48" s="76"/>
      <c r="T48" s="76"/>
      <c r="U48" s="77"/>
      <c r="V48" s="130">
        <v>6.5000000000000002E-2</v>
      </c>
      <c r="W48" s="144"/>
      <c r="X48" s="127"/>
      <c r="Y48" s="127"/>
      <c r="Z48" s="127"/>
      <c r="AA48" s="127"/>
      <c r="AB48" s="127"/>
      <c r="AC48" s="8"/>
    </row>
    <row r="49" spans="2:31" s="20" customFormat="1" x14ac:dyDescent="0.3">
      <c r="B49" s="54">
        <v>10</v>
      </c>
      <c r="C49" s="65" t="s">
        <v>10</v>
      </c>
      <c r="D49" s="64">
        <v>2018</v>
      </c>
      <c r="E49" s="79">
        <v>2</v>
      </c>
      <c r="F49" s="29" t="s">
        <v>202</v>
      </c>
      <c r="G49" s="29" t="s">
        <v>276</v>
      </c>
      <c r="H49" s="29"/>
      <c r="I49" s="80" t="s">
        <v>325</v>
      </c>
      <c r="J49" s="37" t="s">
        <v>323</v>
      </c>
      <c r="K49" s="81">
        <v>0</v>
      </c>
      <c r="L49" s="81">
        <v>21</v>
      </c>
      <c r="M49" s="29"/>
      <c r="N49" s="29"/>
      <c r="O49" s="82"/>
      <c r="P49" s="37" t="s">
        <v>322</v>
      </c>
      <c r="Q49" s="81">
        <v>0</v>
      </c>
      <c r="R49" s="81">
        <v>28</v>
      </c>
      <c r="S49" s="29"/>
      <c r="T49" s="29"/>
      <c r="U49" s="82"/>
      <c r="V49" s="83"/>
      <c r="W49" s="29"/>
      <c r="X49" s="85"/>
      <c r="Y49" s="85"/>
      <c r="Z49" s="85"/>
      <c r="AA49" s="85"/>
      <c r="AB49" s="85"/>
      <c r="AD49"/>
      <c r="AE49"/>
    </row>
    <row r="50" spans="2:31" s="20" customFormat="1" x14ac:dyDescent="0.3">
      <c r="B50" s="54">
        <v>10</v>
      </c>
      <c r="C50" s="61" t="s">
        <v>10</v>
      </c>
      <c r="D50" s="60">
        <v>2018</v>
      </c>
      <c r="E50" s="114">
        <v>2</v>
      </c>
      <c r="F50" s="21" t="s">
        <v>324</v>
      </c>
      <c r="G50" s="29" t="s">
        <v>276</v>
      </c>
      <c r="H50" s="21"/>
      <c r="I50" s="80" t="s">
        <v>325</v>
      </c>
      <c r="J50" s="37" t="s">
        <v>323</v>
      </c>
      <c r="K50" s="116">
        <v>0</v>
      </c>
      <c r="L50" s="81">
        <v>21</v>
      </c>
      <c r="M50" s="21"/>
      <c r="N50" s="21"/>
      <c r="O50" s="87"/>
      <c r="P50" s="37" t="s">
        <v>322</v>
      </c>
      <c r="Q50" s="116">
        <v>0</v>
      </c>
      <c r="R50" s="81">
        <v>28</v>
      </c>
      <c r="S50" s="21"/>
      <c r="T50" s="21"/>
      <c r="U50" s="87"/>
      <c r="V50" s="88"/>
      <c r="W50" s="21"/>
      <c r="X50" s="85"/>
      <c r="Y50" s="85"/>
      <c r="Z50" s="85"/>
      <c r="AA50" s="85"/>
      <c r="AB50" s="85"/>
      <c r="AD50"/>
      <c r="AE50"/>
    </row>
    <row r="51" spans="2:31" s="20" customFormat="1" x14ac:dyDescent="0.3">
      <c r="B51" s="54">
        <v>10</v>
      </c>
      <c r="C51" s="61" t="s">
        <v>10</v>
      </c>
      <c r="D51" s="60">
        <v>2018</v>
      </c>
      <c r="E51" s="114">
        <v>2</v>
      </c>
      <c r="F51" s="21" t="s">
        <v>326</v>
      </c>
      <c r="G51" s="29" t="s">
        <v>276</v>
      </c>
      <c r="H51" s="21"/>
      <c r="I51" s="80" t="s">
        <v>325</v>
      </c>
      <c r="J51" s="37" t="s">
        <v>323</v>
      </c>
      <c r="K51" s="116">
        <v>0</v>
      </c>
      <c r="L51" s="81">
        <v>21</v>
      </c>
      <c r="M51" s="21"/>
      <c r="N51" s="21"/>
      <c r="O51" s="87"/>
      <c r="P51" s="37" t="s">
        <v>322</v>
      </c>
      <c r="Q51" s="116">
        <v>1</v>
      </c>
      <c r="R51" s="81">
        <v>28</v>
      </c>
      <c r="S51" s="21"/>
      <c r="T51" s="21"/>
      <c r="U51" s="87"/>
      <c r="V51" s="88"/>
      <c r="W51" s="21"/>
      <c r="X51" s="85"/>
      <c r="Y51" s="85"/>
      <c r="Z51" s="85"/>
      <c r="AA51" s="85"/>
      <c r="AB51" s="85"/>
      <c r="AD51"/>
      <c r="AE51"/>
    </row>
    <row r="52" spans="2:31" s="20" customFormat="1" x14ac:dyDescent="0.3">
      <c r="B52" s="54">
        <v>10</v>
      </c>
      <c r="C52" s="61" t="s">
        <v>10</v>
      </c>
      <c r="D52" s="60">
        <v>2018</v>
      </c>
      <c r="E52" s="114">
        <v>2</v>
      </c>
      <c r="F52" s="21" t="s">
        <v>327</v>
      </c>
      <c r="G52" s="29" t="s">
        <v>276</v>
      </c>
      <c r="H52" s="21"/>
      <c r="I52" s="80" t="s">
        <v>325</v>
      </c>
      <c r="J52" s="37" t="s">
        <v>323</v>
      </c>
      <c r="K52" s="116">
        <v>2</v>
      </c>
      <c r="L52" s="81">
        <v>21</v>
      </c>
      <c r="M52" s="21"/>
      <c r="N52" s="21"/>
      <c r="O52" s="87"/>
      <c r="P52" s="37" t="s">
        <v>322</v>
      </c>
      <c r="Q52" s="116">
        <v>0</v>
      </c>
      <c r="R52" s="81">
        <v>28</v>
      </c>
      <c r="S52" s="21"/>
      <c r="T52" s="21"/>
      <c r="U52" s="87"/>
      <c r="V52" s="88"/>
      <c r="W52" s="21"/>
      <c r="X52" s="85"/>
      <c r="Y52" s="85"/>
      <c r="Z52" s="85"/>
      <c r="AA52" s="85"/>
      <c r="AB52" s="85"/>
      <c r="AD52"/>
      <c r="AE52"/>
    </row>
    <row r="53" spans="2:31" s="20" customFormat="1" x14ac:dyDescent="0.3">
      <c r="B53" s="54">
        <v>10</v>
      </c>
      <c r="C53" s="61" t="s">
        <v>10</v>
      </c>
      <c r="D53" s="60">
        <v>2018</v>
      </c>
      <c r="E53" s="114">
        <v>2</v>
      </c>
      <c r="F53" s="21" t="s">
        <v>454</v>
      </c>
      <c r="G53" s="29" t="s">
        <v>276</v>
      </c>
      <c r="H53" s="21"/>
      <c r="I53" s="80" t="s">
        <v>325</v>
      </c>
      <c r="J53" s="37" t="s">
        <v>323</v>
      </c>
      <c r="K53" s="116">
        <v>1</v>
      </c>
      <c r="L53" s="81">
        <v>21</v>
      </c>
      <c r="M53" s="21"/>
      <c r="N53" s="21"/>
      <c r="O53" s="87"/>
      <c r="P53" s="37" t="s">
        <v>322</v>
      </c>
      <c r="Q53" s="116">
        <v>0</v>
      </c>
      <c r="R53" s="81">
        <v>28</v>
      </c>
      <c r="S53" s="21"/>
      <c r="T53" s="21"/>
      <c r="U53" s="87"/>
      <c r="V53" s="88"/>
      <c r="W53" s="21"/>
      <c r="X53" s="85"/>
      <c r="Y53" s="85"/>
      <c r="Z53" s="85"/>
      <c r="AA53" s="85"/>
      <c r="AB53" s="85"/>
      <c r="AD53"/>
      <c r="AE53"/>
    </row>
    <row r="54" spans="2:31" s="20" customFormat="1" x14ac:dyDescent="0.3">
      <c r="B54" s="54">
        <v>10</v>
      </c>
      <c r="C54" s="61" t="s">
        <v>10</v>
      </c>
      <c r="D54" s="60">
        <v>2018</v>
      </c>
      <c r="E54" s="114">
        <v>2</v>
      </c>
      <c r="F54" s="21" t="s">
        <v>455</v>
      </c>
      <c r="G54" s="29" t="s">
        <v>276</v>
      </c>
      <c r="H54" s="21"/>
      <c r="I54" s="80" t="s">
        <v>325</v>
      </c>
      <c r="J54" s="37" t="s">
        <v>323</v>
      </c>
      <c r="K54" s="116">
        <v>1</v>
      </c>
      <c r="L54" s="81">
        <v>21</v>
      </c>
      <c r="M54" s="21"/>
      <c r="N54" s="21"/>
      <c r="O54" s="87"/>
      <c r="P54" s="37" t="s">
        <v>322</v>
      </c>
      <c r="Q54" s="116">
        <v>0</v>
      </c>
      <c r="R54" s="81">
        <v>28</v>
      </c>
      <c r="S54" s="21"/>
      <c r="T54" s="21"/>
      <c r="U54" s="87"/>
      <c r="V54" s="88"/>
      <c r="W54" s="21"/>
      <c r="X54" s="85"/>
      <c r="Y54" s="85"/>
      <c r="Z54" s="85"/>
      <c r="AA54" s="85"/>
      <c r="AB54" s="85"/>
      <c r="AD54"/>
      <c r="AE54"/>
    </row>
    <row r="55" spans="2:31" s="20" customFormat="1" x14ac:dyDescent="0.3">
      <c r="B55" s="54">
        <v>10</v>
      </c>
      <c r="C55" s="61" t="s">
        <v>10</v>
      </c>
      <c r="D55" s="60">
        <v>2018</v>
      </c>
      <c r="E55" s="114">
        <v>2</v>
      </c>
      <c r="F55" s="21" t="s">
        <v>328</v>
      </c>
      <c r="G55" s="29" t="s">
        <v>276</v>
      </c>
      <c r="H55" s="21"/>
      <c r="I55" s="80" t="s">
        <v>325</v>
      </c>
      <c r="J55" s="37" t="s">
        <v>323</v>
      </c>
      <c r="K55" s="116">
        <v>1</v>
      </c>
      <c r="L55" s="81">
        <v>21</v>
      </c>
      <c r="M55" s="21"/>
      <c r="N55" s="21"/>
      <c r="O55" s="87"/>
      <c r="P55" s="37" t="s">
        <v>322</v>
      </c>
      <c r="Q55" s="116">
        <v>0</v>
      </c>
      <c r="R55" s="81">
        <v>28</v>
      </c>
      <c r="S55" s="21"/>
      <c r="T55" s="21"/>
      <c r="U55" s="87"/>
      <c r="V55" s="88"/>
      <c r="W55" s="21"/>
      <c r="X55" s="85"/>
      <c r="Y55" s="85"/>
      <c r="Z55" s="85"/>
      <c r="AA55" s="85"/>
      <c r="AB55" s="85"/>
      <c r="AD55"/>
      <c r="AE55"/>
    </row>
    <row r="56" spans="2:31" s="7" customFormat="1" ht="17.25" thickBot="1" x14ac:dyDescent="0.35">
      <c r="B56" s="51">
        <v>10</v>
      </c>
      <c r="C56" s="63" t="s">
        <v>10</v>
      </c>
      <c r="D56" s="62">
        <v>2018</v>
      </c>
      <c r="E56" s="51">
        <v>2</v>
      </c>
      <c r="F56" s="26" t="s">
        <v>349</v>
      </c>
      <c r="G56" s="26" t="s">
        <v>276</v>
      </c>
      <c r="H56" s="26"/>
      <c r="I56" s="106"/>
      <c r="J56" s="31" t="s">
        <v>323</v>
      </c>
      <c r="K56" s="107">
        <v>0</v>
      </c>
      <c r="L56" s="107">
        <v>21</v>
      </c>
      <c r="M56" s="26"/>
      <c r="N56" s="26"/>
      <c r="O56" s="108"/>
      <c r="P56" s="31" t="s">
        <v>322</v>
      </c>
      <c r="Q56" s="107">
        <v>0</v>
      </c>
      <c r="R56" s="107">
        <v>28</v>
      </c>
      <c r="S56" s="26"/>
      <c r="T56" s="26"/>
      <c r="U56" s="108"/>
      <c r="V56" s="118"/>
      <c r="W56" s="26"/>
      <c r="X56" s="86"/>
      <c r="Y56" s="86"/>
      <c r="Z56" s="86"/>
      <c r="AA56" s="86"/>
      <c r="AB56" s="86"/>
      <c r="AD56" s="4"/>
      <c r="AE56" s="4"/>
    </row>
    <row r="57" spans="2:31" x14ac:dyDescent="0.3">
      <c r="B57" s="54">
        <v>13</v>
      </c>
      <c r="C57" s="131" t="s">
        <v>18</v>
      </c>
      <c r="D57" s="64">
        <v>2014</v>
      </c>
      <c r="E57" s="79">
        <v>2</v>
      </c>
      <c r="F57" s="29" t="s">
        <v>435</v>
      </c>
      <c r="G57" s="29" t="s">
        <v>152</v>
      </c>
      <c r="H57" s="29"/>
      <c r="I57" s="80" t="s">
        <v>136</v>
      </c>
      <c r="J57" s="37" t="s">
        <v>4</v>
      </c>
      <c r="K57" s="81">
        <v>1</v>
      </c>
      <c r="L57" s="81">
        <v>27</v>
      </c>
      <c r="M57" s="29"/>
      <c r="N57" s="29"/>
      <c r="O57" s="82"/>
      <c r="P57" s="37" t="s">
        <v>21</v>
      </c>
      <c r="Q57" s="81">
        <v>2</v>
      </c>
      <c r="R57" s="81">
        <v>25</v>
      </c>
      <c r="S57" s="29"/>
      <c r="T57" s="29"/>
      <c r="U57" s="82"/>
      <c r="V57" s="83">
        <v>0.5</v>
      </c>
      <c r="W57" s="29"/>
      <c r="X57" s="85"/>
      <c r="Y57" s="85"/>
      <c r="Z57" s="85"/>
      <c r="AA57" s="85"/>
      <c r="AB57" s="85"/>
    </row>
    <row r="58" spans="2:31" x14ac:dyDescent="0.3">
      <c r="B58" s="46">
        <v>13</v>
      </c>
      <c r="C58" s="132" t="s">
        <v>18</v>
      </c>
      <c r="D58" s="60">
        <v>2014</v>
      </c>
      <c r="E58" s="114">
        <v>2</v>
      </c>
      <c r="F58" s="21" t="s">
        <v>178</v>
      </c>
      <c r="G58" s="21" t="s">
        <v>152</v>
      </c>
      <c r="H58" s="21"/>
      <c r="I58" s="115" t="s">
        <v>136</v>
      </c>
      <c r="J58" s="30" t="s">
        <v>4</v>
      </c>
      <c r="K58" s="116">
        <v>2</v>
      </c>
      <c r="L58" s="116">
        <v>27</v>
      </c>
      <c r="M58" s="21"/>
      <c r="N58" s="21"/>
      <c r="O58" s="87"/>
      <c r="P58" s="30" t="s">
        <v>21</v>
      </c>
      <c r="Q58" s="116">
        <v>1</v>
      </c>
      <c r="R58" s="116">
        <v>25</v>
      </c>
      <c r="S58" s="21"/>
      <c r="T58" s="21"/>
      <c r="U58" s="87"/>
      <c r="V58" s="88">
        <v>0.6</v>
      </c>
      <c r="W58" s="21"/>
      <c r="X58" s="85"/>
      <c r="Y58" s="85"/>
      <c r="Z58" s="85"/>
      <c r="AA58" s="85"/>
      <c r="AB58" s="85"/>
    </row>
    <row r="59" spans="2:31" x14ac:dyDescent="0.3">
      <c r="B59" s="46">
        <v>13</v>
      </c>
      <c r="C59" s="132" t="s">
        <v>18</v>
      </c>
      <c r="D59" s="60">
        <v>2014</v>
      </c>
      <c r="E59" s="114">
        <v>2</v>
      </c>
      <c r="F59" s="21" t="s">
        <v>471</v>
      </c>
      <c r="G59" s="21" t="s">
        <v>152</v>
      </c>
      <c r="H59" s="21"/>
      <c r="I59" s="115" t="s">
        <v>136</v>
      </c>
      <c r="J59" s="30" t="s">
        <v>4</v>
      </c>
      <c r="K59" s="116">
        <v>2</v>
      </c>
      <c r="L59" s="116">
        <v>27</v>
      </c>
      <c r="M59" s="21"/>
      <c r="N59" s="21"/>
      <c r="O59" s="87"/>
      <c r="P59" s="30" t="s">
        <v>21</v>
      </c>
      <c r="Q59" s="116">
        <v>1</v>
      </c>
      <c r="R59" s="116">
        <v>25</v>
      </c>
      <c r="S59" s="21"/>
      <c r="T59" s="21"/>
      <c r="U59" s="87"/>
      <c r="V59" s="88">
        <v>0.6</v>
      </c>
      <c r="W59" s="21"/>
      <c r="X59" s="85"/>
      <c r="Y59" s="85"/>
      <c r="Z59" s="85"/>
      <c r="AA59" s="85"/>
      <c r="AB59" s="85"/>
    </row>
    <row r="60" spans="2:31" s="20" customFormat="1" ht="17.25" thickBot="1" x14ac:dyDescent="0.35">
      <c r="B60" s="137">
        <v>13</v>
      </c>
      <c r="C60" s="90" t="s">
        <v>18</v>
      </c>
      <c r="D60" s="91">
        <v>2014</v>
      </c>
      <c r="E60" s="92">
        <v>2</v>
      </c>
      <c r="F60" s="93" t="s">
        <v>436</v>
      </c>
      <c r="G60" s="93" t="s">
        <v>463</v>
      </c>
      <c r="H60" s="93"/>
      <c r="I60" s="133" t="s">
        <v>464</v>
      </c>
      <c r="J60" s="32" t="s">
        <v>443</v>
      </c>
      <c r="K60" s="95">
        <v>2</v>
      </c>
      <c r="L60" s="95">
        <v>27</v>
      </c>
      <c r="M60" s="93"/>
      <c r="N60" s="93"/>
      <c r="O60" s="97"/>
      <c r="P60" s="32" t="s">
        <v>445</v>
      </c>
      <c r="Q60" s="95">
        <v>2</v>
      </c>
      <c r="R60" s="95">
        <v>25</v>
      </c>
      <c r="S60" s="93"/>
      <c r="T60" s="93"/>
      <c r="U60" s="97"/>
      <c r="V60" s="98">
        <v>0.9</v>
      </c>
      <c r="W60" s="93"/>
      <c r="X60" s="85"/>
      <c r="Y60" s="85"/>
      <c r="Z60" s="85"/>
      <c r="AA60" s="85"/>
      <c r="AB60" s="85"/>
      <c r="AD60"/>
      <c r="AE60"/>
    </row>
    <row r="61" spans="2:31" s="20" customFormat="1" x14ac:dyDescent="0.3">
      <c r="B61" s="126">
        <v>14</v>
      </c>
      <c r="C61" s="125" t="s">
        <v>29</v>
      </c>
      <c r="D61" s="100">
        <v>2014</v>
      </c>
      <c r="E61" s="70">
        <v>2</v>
      </c>
      <c r="F61" s="25" t="s">
        <v>252</v>
      </c>
      <c r="G61" s="25" t="s">
        <v>463</v>
      </c>
      <c r="H61" s="25"/>
      <c r="I61" s="101" t="s">
        <v>136</v>
      </c>
      <c r="J61" s="33" t="s">
        <v>4</v>
      </c>
      <c r="K61" s="102">
        <v>1</v>
      </c>
      <c r="L61" s="102">
        <v>23</v>
      </c>
      <c r="M61" s="25"/>
      <c r="N61" s="25"/>
      <c r="O61" s="103"/>
      <c r="P61" s="33" t="s">
        <v>32</v>
      </c>
      <c r="Q61" s="102">
        <v>0</v>
      </c>
      <c r="R61" s="102">
        <v>12</v>
      </c>
      <c r="S61" s="25"/>
      <c r="T61" s="25"/>
      <c r="U61" s="103"/>
      <c r="V61" s="134">
        <v>1</v>
      </c>
      <c r="W61" s="25"/>
      <c r="X61" s="85"/>
      <c r="Y61" s="85"/>
      <c r="Z61" s="85"/>
      <c r="AA61" s="85"/>
      <c r="AB61" s="85"/>
      <c r="AD61"/>
      <c r="AE61"/>
    </row>
    <row r="62" spans="2:31" s="20" customFormat="1" x14ac:dyDescent="0.3">
      <c r="B62" s="46">
        <v>14</v>
      </c>
      <c r="C62" s="61" t="s">
        <v>29</v>
      </c>
      <c r="D62" s="60">
        <v>2014</v>
      </c>
      <c r="E62" s="114">
        <v>2</v>
      </c>
      <c r="F62" s="21" t="s">
        <v>252</v>
      </c>
      <c r="G62" s="21" t="s">
        <v>463</v>
      </c>
      <c r="H62" s="21"/>
      <c r="I62" s="115" t="s">
        <v>137</v>
      </c>
      <c r="J62" s="30" t="s">
        <v>4</v>
      </c>
      <c r="K62" s="116">
        <v>0</v>
      </c>
      <c r="L62" s="116">
        <v>23</v>
      </c>
      <c r="M62" s="21"/>
      <c r="N62" s="21"/>
      <c r="O62" s="87"/>
      <c r="P62" s="30" t="s">
        <v>32</v>
      </c>
      <c r="Q62" s="116">
        <v>0</v>
      </c>
      <c r="R62" s="116">
        <v>12</v>
      </c>
      <c r="S62" s="21"/>
      <c r="T62" s="21"/>
      <c r="U62" s="87"/>
      <c r="V62" s="135">
        <v>1</v>
      </c>
      <c r="W62" s="21"/>
      <c r="X62" s="85"/>
      <c r="Y62" s="85"/>
      <c r="Z62" s="85"/>
      <c r="AA62" s="85"/>
      <c r="AB62" s="85"/>
      <c r="AD62"/>
      <c r="AE62"/>
    </row>
    <row r="63" spans="2:31" s="20" customFormat="1" x14ac:dyDescent="0.3">
      <c r="B63" s="46">
        <v>14</v>
      </c>
      <c r="C63" s="61" t="s">
        <v>29</v>
      </c>
      <c r="D63" s="60">
        <v>2014</v>
      </c>
      <c r="E63" s="114">
        <v>2</v>
      </c>
      <c r="F63" s="21" t="s">
        <v>438</v>
      </c>
      <c r="G63" s="21" t="s">
        <v>463</v>
      </c>
      <c r="H63" s="21"/>
      <c r="I63" s="115" t="s">
        <v>136</v>
      </c>
      <c r="J63" s="30" t="s">
        <v>4</v>
      </c>
      <c r="K63" s="116">
        <v>11</v>
      </c>
      <c r="L63" s="116">
        <v>23</v>
      </c>
      <c r="M63" s="21"/>
      <c r="N63" s="21"/>
      <c r="O63" s="87"/>
      <c r="P63" s="30" t="s">
        <v>32</v>
      </c>
      <c r="Q63" s="116">
        <v>7</v>
      </c>
      <c r="R63" s="116">
        <v>12</v>
      </c>
      <c r="S63" s="21"/>
      <c r="T63" s="21"/>
      <c r="U63" s="87"/>
      <c r="V63" s="135">
        <v>0.7</v>
      </c>
      <c r="W63" s="21"/>
      <c r="X63" s="85"/>
      <c r="Y63" s="85"/>
      <c r="Z63" s="85"/>
      <c r="AA63" s="85"/>
      <c r="AB63" s="85"/>
      <c r="AD63"/>
      <c r="AE63"/>
    </row>
    <row r="64" spans="2:31" s="7" customFormat="1" x14ac:dyDescent="0.3">
      <c r="B64" s="46">
        <v>14</v>
      </c>
      <c r="C64" s="61" t="s">
        <v>29</v>
      </c>
      <c r="D64" s="60">
        <v>2014</v>
      </c>
      <c r="E64" s="46">
        <v>2</v>
      </c>
      <c r="F64" s="21" t="s">
        <v>438</v>
      </c>
      <c r="G64" s="21" t="s">
        <v>463</v>
      </c>
      <c r="H64" s="21"/>
      <c r="I64" s="115" t="s">
        <v>137</v>
      </c>
      <c r="J64" s="30" t="s">
        <v>4</v>
      </c>
      <c r="K64" s="116">
        <v>3</v>
      </c>
      <c r="L64" s="116">
        <v>23</v>
      </c>
      <c r="M64" s="21"/>
      <c r="N64" s="21"/>
      <c r="O64" s="87"/>
      <c r="P64" s="30" t="s">
        <v>32</v>
      </c>
      <c r="Q64" s="116">
        <v>1</v>
      </c>
      <c r="R64" s="116">
        <v>12</v>
      </c>
      <c r="S64" s="21"/>
      <c r="T64" s="21"/>
      <c r="U64" s="87"/>
      <c r="V64" s="135">
        <v>1</v>
      </c>
      <c r="W64" s="21"/>
      <c r="X64" s="86"/>
      <c r="Y64" s="86"/>
      <c r="Z64" s="86"/>
      <c r="AA64" s="86"/>
      <c r="AB64" s="86"/>
      <c r="AD64" s="4"/>
      <c r="AE64" s="4"/>
    </row>
    <row r="65" spans="2:31" s="20" customFormat="1" x14ac:dyDescent="0.3">
      <c r="B65" s="46">
        <v>14</v>
      </c>
      <c r="C65" s="61" t="s">
        <v>29</v>
      </c>
      <c r="D65" s="60">
        <v>2014</v>
      </c>
      <c r="E65" s="114">
        <v>2</v>
      </c>
      <c r="F65" s="21" t="s">
        <v>439</v>
      </c>
      <c r="G65" s="21" t="s">
        <v>463</v>
      </c>
      <c r="H65" s="21"/>
      <c r="I65" s="115" t="s">
        <v>136</v>
      </c>
      <c r="J65" s="30" t="s">
        <v>4</v>
      </c>
      <c r="K65" s="116">
        <v>1</v>
      </c>
      <c r="L65" s="116">
        <v>23</v>
      </c>
      <c r="M65" s="21"/>
      <c r="N65" s="21"/>
      <c r="O65" s="87"/>
      <c r="P65" s="30" t="s">
        <v>32</v>
      </c>
      <c r="Q65" s="116">
        <v>1</v>
      </c>
      <c r="R65" s="116">
        <v>12</v>
      </c>
      <c r="S65" s="21"/>
      <c r="T65" s="21"/>
      <c r="U65" s="87"/>
      <c r="V65" s="135">
        <v>1</v>
      </c>
      <c r="W65" s="21"/>
      <c r="X65" s="85"/>
      <c r="Y65" s="85"/>
      <c r="Z65" s="85"/>
      <c r="AA65" s="85"/>
      <c r="AB65" s="85"/>
      <c r="AD65"/>
      <c r="AE65"/>
    </row>
    <row r="66" spans="2:31" s="20" customFormat="1" x14ac:dyDescent="0.3">
      <c r="B66" s="46">
        <v>14</v>
      </c>
      <c r="C66" s="61" t="s">
        <v>29</v>
      </c>
      <c r="D66" s="60">
        <v>2014</v>
      </c>
      <c r="E66" s="114">
        <v>2</v>
      </c>
      <c r="F66" s="21" t="s">
        <v>439</v>
      </c>
      <c r="G66" s="21" t="s">
        <v>463</v>
      </c>
      <c r="H66" s="21"/>
      <c r="I66" s="115" t="s">
        <v>137</v>
      </c>
      <c r="J66" s="30" t="s">
        <v>4</v>
      </c>
      <c r="K66" s="116">
        <v>0</v>
      </c>
      <c r="L66" s="116">
        <v>23</v>
      </c>
      <c r="M66" s="21"/>
      <c r="N66" s="21"/>
      <c r="O66" s="87"/>
      <c r="P66" s="30" t="s">
        <v>32</v>
      </c>
      <c r="Q66" s="116">
        <v>0</v>
      </c>
      <c r="R66" s="116">
        <v>12</v>
      </c>
      <c r="S66" s="21"/>
      <c r="T66" s="21"/>
      <c r="U66" s="87"/>
      <c r="V66" s="135">
        <v>1</v>
      </c>
      <c r="W66" s="21"/>
      <c r="X66" s="85"/>
      <c r="Y66" s="85"/>
      <c r="Z66" s="85"/>
      <c r="AA66" s="85"/>
      <c r="AB66" s="85"/>
      <c r="AD66"/>
      <c r="AE66"/>
    </row>
    <row r="67" spans="2:31" s="20" customFormat="1" x14ac:dyDescent="0.3">
      <c r="B67" s="46">
        <v>14</v>
      </c>
      <c r="C67" s="61" t="s">
        <v>29</v>
      </c>
      <c r="D67" s="60">
        <v>2014</v>
      </c>
      <c r="E67" s="114">
        <v>2</v>
      </c>
      <c r="F67" s="21" t="s">
        <v>456</v>
      </c>
      <c r="G67" s="21" t="s">
        <v>463</v>
      </c>
      <c r="H67" s="21"/>
      <c r="I67" s="115" t="s">
        <v>136</v>
      </c>
      <c r="J67" s="30" t="s">
        <v>4</v>
      </c>
      <c r="K67" s="116">
        <v>2</v>
      </c>
      <c r="L67" s="116">
        <v>23</v>
      </c>
      <c r="M67" s="21"/>
      <c r="N67" s="21"/>
      <c r="O67" s="87"/>
      <c r="P67" s="30" t="s">
        <v>32</v>
      </c>
      <c r="Q67" s="116">
        <v>1</v>
      </c>
      <c r="R67" s="116">
        <v>12</v>
      </c>
      <c r="S67" s="21"/>
      <c r="T67" s="21"/>
      <c r="U67" s="87"/>
      <c r="V67" s="135">
        <v>1</v>
      </c>
      <c r="W67" s="21"/>
      <c r="X67" s="85"/>
      <c r="Y67" s="85"/>
      <c r="Z67" s="85"/>
      <c r="AA67" s="85"/>
      <c r="AB67" s="85"/>
      <c r="AD67"/>
      <c r="AE67"/>
    </row>
    <row r="68" spans="2:31" s="20" customFormat="1" x14ac:dyDescent="0.3">
      <c r="B68" s="46">
        <v>14</v>
      </c>
      <c r="C68" s="61" t="s">
        <v>29</v>
      </c>
      <c r="D68" s="60">
        <v>2014</v>
      </c>
      <c r="E68" s="114">
        <v>2</v>
      </c>
      <c r="F68" s="21" t="s">
        <v>456</v>
      </c>
      <c r="G68" s="21" t="s">
        <v>463</v>
      </c>
      <c r="H68" s="21"/>
      <c r="I68" s="115" t="s">
        <v>137</v>
      </c>
      <c r="J68" s="30" t="s">
        <v>4</v>
      </c>
      <c r="K68" s="116">
        <v>0</v>
      </c>
      <c r="L68" s="116">
        <v>23</v>
      </c>
      <c r="M68" s="21"/>
      <c r="N68" s="21"/>
      <c r="O68" s="87"/>
      <c r="P68" s="30" t="s">
        <v>32</v>
      </c>
      <c r="Q68" s="116">
        <v>0</v>
      </c>
      <c r="R68" s="116">
        <v>12</v>
      </c>
      <c r="S68" s="21"/>
      <c r="T68" s="21"/>
      <c r="U68" s="87"/>
      <c r="V68" s="135">
        <v>1</v>
      </c>
      <c r="W68" s="21"/>
      <c r="X68" s="85"/>
      <c r="Y68" s="85"/>
      <c r="Z68" s="85"/>
      <c r="AA68" s="85"/>
      <c r="AB68" s="85"/>
      <c r="AD68"/>
      <c r="AE68"/>
    </row>
    <row r="69" spans="2:31" s="20" customFormat="1" x14ac:dyDescent="0.3">
      <c r="B69" s="46">
        <v>14</v>
      </c>
      <c r="C69" s="61" t="s">
        <v>29</v>
      </c>
      <c r="D69" s="60">
        <v>2014</v>
      </c>
      <c r="E69" s="114">
        <v>2</v>
      </c>
      <c r="F69" s="21" t="s">
        <v>440</v>
      </c>
      <c r="G69" s="21" t="s">
        <v>463</v>
      </c>
      <c r="H69" s="21"/>
      <c r="I69" s="115" t="s">
        <v>136</v>
      </c>
      <c r="J69" s="30" t="s">
        <v>4</v>
      </c>
      <c r="K69" s="116">
        <v>2</v>
      </c>
      <c r="L69" s="116">
        <v>23</v>
      </c>
      <c r="M69" s="21"/>
      <c r="N69" s="21"/>
      <c r="O69" s="87"/>
      <c r="P69" s="30" t="s">
        <v>32</v>
      </c>
      <c r="Q69" s="116">
        <v>2</v>
      </c>
      <c r="R69" s="116">
        <v>12</v>
      </c>
      <c r="S69" s="21"/>
      <c r="T69" s="21"/>
      <c r="U69" s="87"/>
      <c r="V69" s="135">
        <v>0.5</v>
      </c>
      <c r="W69" s="21"/>
      <c r="X69" s="84"/>
      <c r="Y69" s="84"/>
      <c r="Z69" s="85"/>
      <c r="AA69" s="85"/>
      <c r="AB69" s="85"/>
      <c r="AD69"/>
      <c r="AE69"/>
    </row>
    <row r="70" spans="2:31" s="20" customFormat="1" x14ac:dyDescent="0.3">
      <c r="B70" s="46">
        <v>14</v>
      </c>
      <c r="C70" s="61" t="s">
        <v>29</v>
      </c>
      <c r="D70" s="60">
        <v>2014</v>
      </c>
      <c r="E70" s="114">
        <v>2</v>
      </c>
      <c r="F70" s="21" t="s">
        <v>440</v>
      </c>
      <c r="G70" s="21" t="s">
        <v>463</v>
      </c>
      <c r="H70" s="21"/>
      <c r="I70" s="115" t="s">
        <v>137</v>
      </c>
      <c r="J70" s="30" t="s">
        <v>4</v>
      </c>
      <c r="K70" s="116">
        <v>0</v>
      </c>
      <c r="L70" s="116">
        <v>23</v>
      </c>
      <c r="M70" s="21"/>
      <c r="N70" s="21"/>
      <c r="O70" s="87"/>
      <c r="P70" s="30" t="s">
        <v>32</v>
      </c>
      <c r="Q70" s="116">
        <v>0</v>
      </c>
      <c r="R70" s="116">
        <v>12</v>
      </c>
      <c r="S70" s="21"/>
      <c r="T70" s="21"/>
      <c r="U70" s="87"/>
      <c r="V70" s="135">
        <v>1</v>
      </c>
      <c r="W70" s="21"/>
      <c r="X70" s="84"/>
      <c r="Y70" s="84"/>
      <c r="Z70" s="85"/>
      <c r="AA70" s="85"/>
      <c r="AB70" s="85"/>
      <c r="AD70"/>
      <c r="AE70"/>
    </row>
    <row r="71" spans="2:31" s="20" customFormat="1" x14ac:dyDescent="0.3">
      <c r="B71" s="46">
        <v>14</v>
      </c>
      <c r="C71" s="61" t="s">
        <v>29</v>
      </c>
      <c r="D71" s="60">
        <v>2014</v>
      </c>
      <c r="E71" s="114">
        <v>2</v>
      </c>
      <c r="F71" s="21" t="s">
        <v>441</v>
      </c>
      <c r="G71" s="21" t="s">
        <v>463</v>
      </c>
      <c r="H71" s="21"/>
      <c r="I71" s="115" t="s">
        <v>136</v>
      </c>
      <c r="J71" s="30" t="s">
        <v>4</v>
      </c>
      <c r="K71" s="116">
        <v>2</v>
      </c>
      <c r="L71" s="116">
        <v>23</v>
      </c>
      <c r="M71" s="21"/>
      <c r="N71" s="21"/>
      <c r="O71" s="87"/>
      <c r="P71" s="30" t="s">
        <v>32</v>
      </c>
      <c r="Q71" s="116">
        <v>2</v>
      </c>
      <c r="R71" s="116">
        <v>12</v>
      </c>
      <c r="S71" s="21"/>
      <c r="T71" s="21"/>
      <c r="U71" s="87"/>
      <c r="V71" s="135">
        <v>0.5</v>
      </c>
      <c r="W71" s="21"/>
      <c r="X71" s="84"/>
      <c r="Y71" s="84"/>
      <c r="Z71" s="85"/>
      <c r="AA71" s="85"/>
      <c r="AB71" s="85"/>
      <c r="AD71"/>
      <c r="AE71"/>
    </row>
    <row r="72" spans="2:31" s="20" customFormat="1" x14ac:dyDescent="0.3">
      <c r="B72" s="46">
        <v>14</v>
      </c>
      <c r="C72" s="61" t="s">
        <v>29</v>
      </c>
      <c r="D72" s="60">
        <v>2014</v>
      </c>
      <c r="E72" s="114">
        <v>2</v>
      </c>
      <c r="F72" s="21" t="s">
        <v>441</v>
      </c>
      <c r="G72" s="21" t="s">
        <v>463</v>
      </c>
      <c r="H72" s="21"/>
      <c r="I72" s="115" t="s">
        <v>137</v>
      </c>
      <c r="J72" s="30" t="s">
        <v>4</v>
      </c>
      <c r="K72" s="116">
        <v>0</v>
      </c>
      <c r="L72" s="116">
        <v>23</v>
      </c>
      <c r="M72" s="21"/>
      <c r="N72" s="21"/>
      <c r="O72" s="87"/>
      <c r="P72" s="30" t="s">
        <v>32</v>
      </c>
      <c r="Q72" s="116">
        <v>1</v>
      </c>
      <c r="R72" s="116">
        <v>12</v>
      </c>
      <c r="S72" s="21"/>
      <c r="T72" s="21"/>
      <c r="U72" s="87"/>
      <c r="V72" s="135">
        <v>0.3</v>
      </c>
      <c r="W72" s="21"/>
      <c r="X72" s="84"/>
      <c r="Y72" s="84"/>
      <c r="Z72" s="85"/>
      <c r="AA72" s="85"/>
      <c r="AB72" s="85"/>
      <c r="AD72"/>
      <c r="AE72"/>
    </row>
    <row r="73" spans="2:31" s="20" customFormat="1" x14ac:dyDescent="0.3">
      <c r="B73" s="46">
        <v>14</v>
      </c>
      <c r="C73" s="61" t="s">
        <v>29</v>
      </c>
      <c r="D73" s="60">
        <v>2014</v>
      </c>
      <c r="E73" s="114">
        <v>2</v>
      </c>
      <c r="F73" s="21" t="s">
        <v>442</v>
      </c>
      <c r="G73" s="21" t="s">
        <v>463</v>
      </c>
      <c r="H73" s="21"/>
      <c r="I73" s="115" t="s">
        <v>136</v>
      </c>
      <c r="J73" s="30" t="s">
        <v>4</v>
      </c>
      <c r="K73" s="116">
        <v>1</v>
      </c>
      <c r="L73" s="116">
        <v>23</v>
      </c>
      <c r="M73" s="21"/>
      <c r="N73" s="21"/>
      <c r="O73" s="87"/>
      <c r="P73" s="30" t="s">
        <v>32</v>
      </c>
      <c r="Q73" s="116">
        <v>0</v>
      </c>
      <c r="R73" s="116">
        <v>12</v>
      </c>
      <c r="S73" s="21"/>
      <c r="T73" s="21"/>
      <c r="U73" s="87"/>
      <c r="V73" s="135">
        <v>1</v>
      </c>
      <c r="W73" s="21"/>
      <c r="X73" s="84"/>
      <c r="Y73" s="84"/>
      <c r="Z73" s="85"/>
      <c r="AA73" s="85"/>
      <c r="AB73" s="85"/>
      <c r="AD73"/>
      <c r="AE73"/>
    </row>
    <row r="74" spans="2:31" s="20" customFormat="1" ht="17.25" thickBot="1" x14ac:dyDescent="0.35">
      <c r="B74" s="51">
        <v>14</v>
      </c>
      <c r="C74" s="63" t="s">
        <v>29</v>
      </c>
      <c r="D74" s="62">
        <v>2014</v>
      </c>
      <c r="E74" s="76">
        <v>2</v>
      </c>
      <c r="F74" s="26" t="s">
        <v>442</v>
      </c>
      <c r="G74" s="26" t="s">
        <v>463</v>
      </c>
      <c r="H74" s="26"/>
      <c r="I74" s="89" t="s">
        <v>137</v>
      </c>
      <c r="J74" s="31" t="s">
        <v>4</v>
      </c>
      <c r="K74" s="107">
        <v>0</v>
      </c>
      <c r="L74" s="107">
        <v>23</v>
      </c>
      <c r="M74" s="26"/>
      <c r="N74" s="26"/>
      <c r="O74" s="108"/>
      <c r="P74" s="31" t="s">
        <v>32</v>
      </c>
      <c r="Q74" s="107">
        <v>0</v>
      </c>
      <c r="R74" s="107">
        <v>12</v>
      </c>
      <c r="S74" s="26"/>
      <c r="T74" s="26"/>
      <c r="U74" s="108"/>
      <c r="V74" s="136">
        <v>1</v>
      </c>
      <c r="W74" s="26"/>
      <c r="X74" s="84"/>
      <c r="Y74" s="84"/>
      <c r="Z74" s="85"/>
      <c r="AA74" s="85"/>
      <c r="AB74" s="85"/>
      <c r="AD74"/>
      <c r="AE74"/>
    </row>
  </sheetData>
  <sheetProtection algorithmName="SHA-512" hashValue="w8P9H3DpSBnrfZDmkBbZCDDwNF8tOe4X2arbAoIc02QApq2KhsrvevMNH3T8s29QBQR8j9yBeDO2B6rZRmEN/w==" saltValue="dhRspVi9ZntlXzTNp0ZlRg==" spinCount="100000" sheet="1" objects="1" scenarios="1"/>
  <mergeCells count="19">
    <mergeCell ref="B1:B3"/>
    <mergeCell ref="D1:D3"/>
    <mergeCell ref="C1:C3"/>
    <mergeCell ref="F1:I1"/>
    <mergeCell ref="J1:O1"/>
    <mergeCell ref="M2:O2"/>
    <mergeCell ref="V1:V3"/>
    <mergeCell ref="W1:W3"/>
    <mergeCell ref="E2:E3"/>
    <mergeCell ref="F2:F3"/>
    <mergeCell ref="G2:G3"/>
    <mergeCell ref="H2:H3"/>
    <mergeCell ref="I2:I3"/>
    <mergeCell ref="J2:J3"/>
    <mergeCell ref="K2:L2"/>
    <mergeCell ref="P1:U1"/>
    <mergeCell ref="P2:P3"/>
    <mergeCell ref="Q2:R2"/>
    <mergeCell ref="S2:U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0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19" sqref="G19"/>
    </sheetView>
  </sheetViews>
  <sheetFormatPr defaultRowHeight="16.5" x14ac:dyDescent="0.3"/>
  <cols>
    <col min="1" max="1" width="2.625" customWidth="1"/>
    <col min="2" max="2" width="5.5" style="5" customWidth="1"/>
    <col min="3" max="3" width="9" style="7"/>
    <col min="4" max="4" width="14.25" style="7" customWidth="1"/>
    <col min="5" max="5" width="47.75" style="2" customWidth="1"/>
    <col min="6" max="7" width="9" style="20"/>
    <col min="8" max="8" width="17.25" style="20" customWidth="1"/>
    <col min="9" max="9" width="14.75" style="7" customWidth="1"/>
    <col min="10" max="12" width="6.625" style="23" customWidth="1"/>
    <col min="13" max="13" width="9" style="20"/>
    <col min="14" max="14" width="14.25" style="20" customWidth="1"/>
    <col min="15" max="15" width="9" style="20"/>
    <col min="16" max="17" width="5.625" style="20" customWidth="1"/>
    <col min="18" max="20" width="7.625" style="20" customWidth="1"/>
    <col min="21" max="21" width="2.625" customWidth="1"/>
    <col min="22" max="22" width="7.625" customWidth="1"/>
  </cols>
  <sheetData>
    <row r="1" spans="2:22" ht="16.5" customHeight="1" x14ac:dyDescent="0.3">
      <c r="B1" s="206" t="s">
        <v>467</v>
      </c>
      <c r="C1" s="206" t="s">
        <v>112</v>
      </c>
      <c r="D1" s="206" t="s">
        <v>111</v>
      </c>
      <c r="E1" s="207" t="s">
        <v>147</v>
      </c>
      <c r="F1" s="207"/>
      <c r="G1" s="207"/>
      <c r="H1" s="207"/>
      <c r="I1" s="202" t="s">
        <v>126</v>
      </c>
      <c r="J1" s="202"/>
      <c r="K1" s="202"/>
      <c r="L1" s="202"/>
      <c r="M1" s="171" t="s">
        <v>113</v>
      </c>
      <c r="N1" s="171" t="s">
        <v>2</v>
      </c>
      <c r="O1" s="8"/>
      <c r="P1" s="8"/>
      <c r="Q1" s="8"/>
      <c r="R1" s="8"/>
      <c r="S1" s="8"/>
      <c r="T1" s="8"/>
    </row>
    <row r="2" spans="2:22" ht="16.5" customHeight="1" x14ac:dyDescent="0.3">
      <c r="B2" s="206"/>
      <c r="C2" s="206"/>
      <c r="D2" s="206"/>
      <c r="E2" s="181" t="s">
        <v>114</v>
      </c>
      <c r="F2" s="183" t="s">
        <v>115</v>
      </c>
      <c r="G2" s="183" t="s">
        <v>2</v>
      </c>
      <c r="H2" s="183" t="s">
        <v>123</v>
      </c>
      <c r="I2" s="208" t="s">
        <v>125</v>
      </c>
      <c r="J2" s="189" t="s">
        <v>120</v>
      </c>
      <c r="K2" s="189"/>
      <c r="L2" s="189"/>
      <c r="M2" s="171"/>
      <c r="N2" s="171"/>
      <c r="O2" s="8"/>
      <c r="P2" s="8"/>
      <c r="Q2" s="8"/>
      <c r="R2" s="8"/>
      <c r="S2" s="8"/>
      <c r="T2" s="8"/>
    </row>
    <row r="3" spans="2:22" x14ac:dyDescent="0.3">
      <c r="B3" s="206"/>
      <c r="C3" s="206"/>
      <c r="D3" s="206"/>
      <c r="E3" s="181"/>
      <c r="F3" s="183"/>
      <c r="G3" s="183"/>
      <c r="H3" s="183"/>
      <c r="I3" s="208"/>
      <c r="J3" s="43" t="s">
        <v>116</v>
      </c>
      <c r="K3" s="43" t="s">
        <v>117</v>
      </c>
      <c r="L3" s="43" t="s">
        <v>466</v>
      </c>
      <c r="M3" s="171"/>
      <c r="N3" s="171"/>
      <c r="O3" s="8"/>
      <c r="P3" s="8"/>
      <c r="Q3" s="8"/>
      <c r="R3" s="8"/>
      <c r="S3" s="8"/>
      <c r="T3" s="8"/>
    </row>
    <row r="4" spans="2:22" s="20" customFormat="1" x14ac:dyDescent="0.3">
      <c r="B4" s="27">
        <v>17</v>
      </c>
      <c r="C4" s="12">
        <v>2019</v>
      </c>
      <c r="D4" s="13" t="s">
        <v>52</v>
      </c>
      <c r="E4" s="19" t="s">
        <v>151</v>
      </c>
      <c r="F4" s="11" t="s">
        <v>152</v>
      </c>
      <c r="G4" s="11"/>
      <c r="H4" s="11"/>
      <c r="I4" s="11" t="s">
        <v>4</v>
      </c>
      <c r="J4" s="22">
        <v>0</v>
      </c>
      <c r="K4" s="22">
        <v>262</v>
      </c>
      <c r="L4" s="45">
        <f t="shared" ref="L4:L50" si="0">J4/K4</f>
        <v>0</v>
      </c>
      <c r="M4" s="11"/>
      <c r="N4" s="11"/>
      <c r="U4"/>
      <c r="V4"/>
    </row>
    <row r="5" spans="2:22" s="20" customFormat="1" x14ac:dyDescent="0.3">
      <c r="B5" s="27">
        <v>17</v>
      </c>
      <c r="C5" s="12">
        <v>2019</v>
      </c>
      <c r="D5" s="13" t="s">
        <v>52</v>
      </c>
      <c r="E5" s="44" t="s">
        <v>153</v>
      </c>
      <c r="F5" s="11" t="s">
        <v>152</v>
      </c>
      <c r="G5" s="11"/>
      <c r="H5" s="11"/>
      <c r="I5" s="11" t="s">
        <v>4</v>
      </c>
      <c r="J5" s="22">
        <v>1</v>
      </c>
      <c r="K5" s="22">
        <v>262</v>
      </c>
      <c r="L5" s="45">
        <f t="shared" si="0"/>
        <v>3.8167938931297708E-3</v>
      </c>
      <c r="M5" s="11"/>
      <c r="N5" s="11"/>
      <c r="U5"/>
      <c r="V5"/>
    </row>
    <row r="6" spans="2:22" s="20" customFormat="1" x14ac:dyDescent="0.3">
      <c r="B6" s="27">
        <v>18</v>
      </c>
      <c r="C6" s="12">
        <v>2019</v>
      </c>
      <c r="D6" s="13" t="s">
        <v>54</v>
      </c>
      <c r="E6" s="19" t="s">
        <v>156</v>
      </c>
      <c r="F6" s="11" t="s">
        <v>152</v>
      </c>
      <c r="G6" s="11"/>
      <c r="H6" s="11" t="s">
        <v>155</v>
      </c>
      <c r="I6" s="11" t="s">
        <v>4</v>
      </c>
      <c r="J6" s="22">
        <v>1</v>
      </c>
      <c r="K6" s="22">
        <v>90</v>
      </c>
      <c r="L6" s="45">
        <f t="shared" si="0"/>
        <v>1.1111111111111112E-2</v>
      </c>
      <c r="M6" s="11"/>
      <c r="N6" s="11"/>
      <c r="U6"/>
      <c r="V6"/>
    </row>
    <row r="7" spans="2:22" s="20" customFormat="1" x14ac:dyDescent="0.3">
      <c r="B7" s="27">
        <v>19</v>
      </c>
      <c r="C7" s="12">
        <v>2018</v>
      </c>
      <c r="D7" s="13" t="s">
        <v>58</v>
      </c>
      <c r="E7" s="19" t="s">
        <v>161</v>
      </c>
      <c r="F7" s="11" t="s">
        <v>152</v>
      </c>
      <c r="G7" s="11"/>
      <c r="H7" s="11" t="s">
        <v>158</v>
      </c>
      <c r="I7" s="11" t="s">
        <v>4</v>
      </c>
      <c r="J7" s="22">
        <v>6</v>
      </c>
      <c r="K7" s="22">
        <v>450</v>
      </c>
      <c r="L7" s="45">
        <f t="shared" si="0"/>
        <v>1.3333333333333334E-2</v>
      </c>
      <c r="M7" s="11"/>
      <c r="N7" s="11"/>
      <c r="U7"/>
      <c r="V7"/>
    </row>
    <row r="8" spans="2:22" s="20" customFormat="1" x14ac:dyDescent="0.3">
      <c r="B8" s="27">
        <v>21</v>
      </c>
      <c r="C8" s="12">
        <v>2018</v>
      </c>
      <c r="D8" s="13" t="s">
        <v>60</v>
      </c>
      <c r="E8" s="19" t="s">
        <v>167</v>
      </c>
      <c r="F8" s="11" t="s">
        <v>152</v>
      </c>
      <c r="G8" s="11"/>
      <c r="H8" s="11"/>
      <c r="I8" s="11" t="s">
        <v>61</v>
      </c>
      <c r="J8" s="22">
        <v>0</v>
      </c>
      <c r="K8" s="22">
        <v>45</v>
      </c>
      <c r="L8" s="45">
        <f t="shared" si="0"/>
        <v>0</v>
      </c>
      <c r="M8" s="11"/>
      <c r="N8" s="11"/>
      <c r="U8"/>
      <c r="V8"/>
    </row>
    <row r="9" spans="2:22" s="20" customFormat="1" x14ac:dyDescent="0.3">
      <c r="B9" s="27">
        <v>22</v>
      </c>
      <c r="C9" s="12">
        <v>2018</v>
      </c>
      <c r="D9" s="13" t="s">
        <v>63</v>
      </c>
      <c r="E9" s="19" t="s">
        <v>169</v>
      </c>
      <c r="F9" s="11" t="s">
        <v>152</v>
      </c>
      <c r="G9" s="11"/>
      <c r="H9" s="11" t="s">
        <v>170</v>
      </c>
      <c r="I9" s="11" t="s">
        <v>4</v>
      </c>
      <c r="J9" s="22">
        <v>0</v>
      </c>
      <c r="K9" s="22">
        <v>74</v>
      </c>
      <c r="L9" s="45">
        <f t="shared" si="0"/>
        <v>0</v>
      </c>
      <c r="M9" s="11"/>
      <c r="N9" s="11"/>
      <c r="U9"/>
      <c r="V9"/>
    </row>
    <row r="10" spans="2:22" s="20" customFormat="1" x14ac:dyDescent="0.3">
      <c r="B10" s="27">
        <v>25</v>
      </c>
      <c r="C10" s="12">
        <v>2014</v>
      </c>
      <c r="D10" s="13" t="s">
        <v>65</v>
      </c>
      <c r="E10" s="19" t="s">
        <v>242</v>
      </c>
      <c r="F10" s="11" t="s">
        <v>152</v>
      </c>
      <c r="G10" s="11"/>
      <c r="H10" s="11" t="s">
        <v>182</v>
      </c>
      <c r="I10" s="11" t="s">
        <v>4</v>
      </c>
      <c r="J10" s="22">
        <v>2</v>
      </c>
      <c r="K10" s="22">
        <v>85</v>
      </c>
      <c r="L10" s="45">
        <f t="shared" si="0"/>
        <v>2.3529411764705882E-2</v>
      </c>
      <c r="M10" s="11"/>
      <c r="N10" s="11"/>
      <c r="U10"/>
      <c r="V10"/>
    </row>
    <row r="11" spans="2:22" s="20" customFormat="1" x14ac:dyDescent="0.3">
      <c r="B11" s="27">
        <v>25</v>
      </c>
      <c r="C11" s="12">
        <v>2014</v>
      </c>
      <c r="D11" s="13" t="s">
        <v>65</v>
      </c>
      <c r="E11" s="19" t="s">
        <v>179</v>
      </c>
      <c r="F11" s="11" t="s">
        <v>152</v>
      </c>
      <c r="G11" s="11"/>
      <c r="H11" s="11" t="s">
        <v>182</v>
      </c>
      <c r="I11" s="11" t="s">
        <v>4</v>
      </c>
      <c r="J11" s="22">
        <v>0</v>
      </c>
      <c r="K11" s="22">
        <v>85</v>
      </c>
      <c r="L11" s="45">
        <f t="shared" si="0"/>
        <v>0</v>
      </c>
      <c r="M11" s="11"/>
      <c r="N11" s="11"/>
      <c r="U11"/>
      <c r="V11"/>
    </row>
    <row r="12" spans="2:22" s="20" customFormat="1" x14ac:dyDescent="0.3">
      <c r="B12" s="27">
        <v>26</v>
      </c>
      <c r="C12" s="12">
        <v>2014</v>
      </c>
      <c r="D12" s="13" t="s">
        <v>67</v>
      </c>
      <c r="E12" s="19" t="s">
        <v>179</v>
      </c>
      <c r="F12" s="11" t="s">
        <v>152</v>
      </c>
      <c r="G12" s="11"/>
      <c r="H12" s="11" t="s">
        <v>184</v>
      </c>
      <c r="I12" s="11" t="s">
        <v>4</v>
      </c>
      <c r="J12" s="22">
        <v>0</v>
      </c>
      <c r="K12" s="22">
        <v>51</v>
      </c>
      <c r="L12" s="45">
        <f t="shared" si="0"/>
        <v>0</v>
      </c>
      <c r="M12" s="11"/>
      <c r="N12" s="11"/>
      <c r="U12"/>
      <c r="V12"/>
    </row>
    <row r="13" spans="2:22" s="20" customFormat="1" x14ac:dyDescent="0.3">
      <c r="B13" s="27">
        <v>27</v>
      </c>
      <c r="C13" s="12">
        <v>2014</v>
      </c>
      <c r="D13" s="13" t="s">
        <v>69</v>
      </c>
      <c r="E13" s="19" t="s">
        <v>190</v>
      </c>
      <c r="F13" s="11" t="s">
        <v>465</v>
      </c>
      <c r="G13" s="11"/>
      <c r="H13" s="11" t="s">
        <v>185</v>
      </c>
      <c r="I13" s="11" t="s">
        <v>47</v>
      </c>
      <c r="J13" s="22">
        <v>0</v>
      </c>
      <c r="K13" s="22">
        <v>160</v>
      </c>
      <c r="L13" s="45">
        <f t="shared" si="0"/>
        <v>0</v>
      </c>
      <c r="M13" s="11"/>
      <c r="N13" s="11"/>
      <c r="P13" s="7"/>
      <c r="Q13" s="7"/>
      <c r="R13" s="7"/>
      <c r="S13" s="7"/>
      <c r="T13" s="7"/>
      <c r="U13" s="4"/>
      <c r="V13" s="4"/>
    </row>
    <row r="14" spans="2:22" s="20" customFormat="1" x14ac:dyDescent="0.3">
      <c r="B14" s="27">
        <v>30</v>
      </c>
      <c r="C14" s="12">
        <v>2013</v>
      </c>
      <c r="D14" s="13" t="s">
        <v>72</v>
      </c>
      <c r="E14" s="19" t="s">
        <v>193</v>
      </c>
      <c r="F14" s="11" t="s">
        <v>152</v>
      </c>
      <c r="G14" s="11"/>
      <c r="H14" s="11" t="s">
        <v>189</v>
      </c>
      <c r="I14" s="11" t="s">
        <v>4</v>
      </c>
      <c r="J14" s="22">
        <v>0</v>
      </c>
      <c r="K14" s="22">
        <v>75</v>
      </c>
      <c r="L14" s="45">
        <f t="shared" si="0"/>
        <v>0</v>
      </c>
      <c r="M14" s="11"/>
      <c r="N14" s="11"/>
      <c r="P14" s="7"/>
      <c r="Q14" s="7"/>
      <c r="R14" s="7"/>
      <c r="S14" s="7"/>
      <c r="T14" s="7"/>
      <c r="U14" s="4"/>
      <c r="V14" s="4"/>
    </row>
    <row r="15" spans="2:22" s="20" customFormat="1" x14ac:dyDescent="0.3">
      <c r="B15" s="27">
        <v>31</v>
      </c>
      <c r="C15" s="12">
        <v>2012</v>
      </c>
      <c r="D15" s="13" t="s">
        <v>74</v>
      </c>
      <c r="E15" s="19" t="s">
        <v>200</v>
      </c>
      <c r="F15" s="11" t="s">
        <v>465</v>
      </c>
      <c r="G15" s="11"/>
      <c r="H15" s="11" t="s">
        <v>175</v>
      </c>
      <c r="I15" s="11" t="s">
        <v>4</v>
      </c>
      <c r="J15" s="22">
        <v>0</v>
      </c>
      <c r="K15" s="22">
        <v>40</v>
      </c>
      <c r="L15" s="45">
        <f t="shared" si="0"/>
        <v>0</v>
      </c>
      <c r="M15" s="11"/>
      <c r="N15" s="11"/>
      <c r="U15"/>
      <c r="V15"/>
    </row>
    <row r="16" spans="2:22" s="20" customFormat="1" x14ac:dyDescent="0.3">
      <c r="B16" s="27">
        <v>31</v>
      </c>
      <c r="C16" s="12">
        <v>2012</v>
      </c>
      <c r="D16" s="13" t="s">
        <v>74</v>
      </c>
      <c r="E16" s="19" t="s">
        <v>201</v>
      </c>
      <c r="F16" s="11" t="s">
        <v>465</v>
      </c>
      <c r="G16" s="11"/>
      <c r="H16" s="11" t="s">
        <v>175</v>
      </c>
      <c r="I16" s="11" t="s">
        <v>4</v>
      </c>
      <c r="J16" s="22">
        <v>0</v>
      </c>
      <c r="K16" s="22">
        <v>40</v>
      </c>
      <c r="L16" s="45">
        <f t="shared" si="0"/>
        <v>0</v>
      </c>
      <c r="M16" s="11"/>
      <c r="N16" s="11"/>
      <c r="U16"/>
      <c r="V16"/>
    </row>
    <row r="17" spans="2:22" s="20" customFormat="1" x14ac:dyDescent="0.3">
      <c r="B17" s="27">
        <v>31</v>
      </c>
      <c r="C17" s="12">
        <v>2012</v>
      </c>
      <c r="D17" s="13" t="s">
        <v>74</v>
      </c>
      <c r="E17" s="19" t="s">
        <v>202</v>
      </c>
      <c r="F17" s="11" t="s">
        <v>465</v>
      </c>
      <c r="G17" s="11"/>
      <c r="H17" s="11" t="s">
        <v>175</v>
      </c>
      <c r="I17" s="11" t="s">
        <v>4</v>
      </c>
      <c r="J17" s="22">
        <v>0</v>
      </c>
      <c r="K17" s="22">
        <v>40</v>
      </c>
      <c r="L17" s="45">
        <f t="shared" si="0"/>
        <v>0</v>
      </c>
      <c r="M17" s="11"/>
      <c r="N17" s="11"/>
      <c r="U17"/>
      <c r="V17"/>
    </row>
    <row r="18" spans="2:22" s="20" customFormat="1" x14ac:dyDescent="0.3">
      <c r="B18" s="27">
        <v>32</v>
      </c>
      <c r="C18" s="12">
        <v>2012</v>
      </c>
      <c r="D18" s="13" t="s">
        <v>76</v>
      </c>
      <c r="E18" s="19" t="s">
        <v>206</v>
      </c>
      <c r="F18" s="11" t="s">
        <v>152</v>
      </c>
      <c r="G18" s="11"/>
      <c r="H18" s="11"/>
      <c r="I18" s="11" t="s">
        <v>97</v>
      </c>
      <c r="J18" s="22">
        <v>3</v>
      </c>
      <c r="K18" s="22">
        <v>80</v>
      </c>
      <c r="L18" s="45">
        <f t="shared" si="0"/>
        <v>3.7499999999999999E-2</v>
      </c>
      <c r="M18" s="11"/>
      <c r="N18" s="11"/>
      <c r="P18" s="7"/>
      <c r="Q18" s="7"/>
      <c r="R18" s="7"/>
      <c r="S18" s="7"/>
      <c r="T18" s="7"/>
      <c r="U18" s="4"/>
      <c r="V18" s="4"/>
    </row>
    <row r="19" spans="2:22" s="20" customFormat="1" x14ac:dyDescent="0.3">
      <c r="B19" s="27">
        <v>32</v>
      </c>
      <c r="C19" s="12">
        <v>2012</v>
      </c>
      <c r="D19" s="13" t="s">
        <v>76</v>
      </c>
      <c r="E19" s="44" t="s">
        <v>207</v>
      </c>
      <c r="F19" s="11" t="s">
        <v>152</v>
      </c>
      <c r="G19" s="11"/>
      <c r="H19" s="11"/>
      <c r="I19" s="11" t="s">
        <v>4</v>
      </c>
      <c r="J19" s="22">
        <v>1</v>
      </c>
      <c r="K19" s="22">
        <v>80</v>
      </c>
      <c r="L19" s="45">
        <f t="shared" si="0"/>
        <v>1.2500000000000001E-2</v>
      </c>
      <c r="M19" s="11"/>
      <c r="N19" s="11"/>
      <c r="U19"/>
      <c r="V19"/>
    </row>
    <row r="20" spans="2:22" s="20" customFormat="1" x14ac:dyDescent="0.3">
      <c r="B20" s="27">
        <v>32</v>
      </c>
      <c r="C20" s="12">
        <v>2012</v>
      </c>
      <c r="D20" s="13" t="s">
        <v>76</v>
      </c>
      <c r="E20" s="44" t="s">
        <v>208</v>
      </c>
      <c r="F20" s="11" t="s">
        <v>152</v>
      </c>
      <c r="G20" s="11"/>
      <c r="H20" s="11"/>
      <c r="I20" s="11" t="s">
        <v>4</v>
      </c>
      <c r="J20" s="22">
        <v>1</v>
      </c>
      <c r="K20" s="22">
        <v>80</v>
      </c>
      <c r="L20" s="45">
        <f t="shared" si="0"/>
        <v>1.2500000000000001E-2</v>
      </c>
      <c r="M20" s="11"/>
      <c r="N20" s="11"/>
      <c r="U20"/>
      <c r="V20"/>
    </row>
    <row r="21" spans="2:22" s="20" customFormat="1" x14ac:dyDescent="0.3">
      <c r="B21" s="27">
        <v>32</v>
      </c>
      <c r="C21" s="12">
        <v>2012</v>
      </c>
      <c r="D21" s="13" t="s">
        <v>76</v>
      </c>
      <c r="E21" s="44" t="s">
        <v>209</v>
      </c>
      <c r="F21" s="11" t="s">
        <v>152</v>
      </c>
      <c r="G21" s="11"/>
      <c r="H21" s="11"/>
      <c r="I21" s="11" t="s">
        <v>4</v>
      </c>
      <c r="J21" s="22">
        <v>1</v>
      </c>
      <c r="K21" s="22">
        <v>80</v>
      </c>
      <c r="L21" s="45">
        <f t="shared" si="0"/>
        <v>1.2500000000000001E-2</v>
      </c>
      <c r="M21" s="11"/>
      <c r="N21" s="11"/>
      <c r="U21"/>
      <c r="V21"/>
    </row>
    <row r="22" spans="2:22" s="20" customFormat="1" x14ac:dyDescent="0.3">
      <c r="B22" s="27">
        <v>35</v>
      </c>
      <c r="C22" s="12">
        <v>2011</v>
      </c>
      <c r="D22" s="13" t="s">
        <v>78</v>
      </c>
      <c r="E22" s="19" t="s">
        <v>213</v>
      </c>
      <c r="F22" s="11" t="s">
        <v>152</v>
      </c>
      <c r="G22" s="11"/>
      <c r="H22" s="11" t="s">
        <v>215</v>
      </c>
      <c r="I22" s="11" t="s">
        <v>4</v>
      </c>
      <c r="J22" s="22">
        <v>0</v>
      </c>
      <c r="K22" s="22">
        <v>30</v>
      </c>
      <c r="L22" s="45">
        <f t="shared" si="0"/>
        <v>0</v>
      </c>
      <c r="M22" s="11"/>
      <c r="N22" s="11"/>
      <c r="U22"/>
      <c r="V22"/>
    </row>
    <row r="23" spans="2:22" s="20" customFormat="1" x14ac:dyDescent="0.3">
      <c r="B23" s="27">
        <v>35</v>
      </c>
      <c r="C23" s="12">
        <v>2011</v>
      </c>
      <c r="D23" s="13" t="s">
        <v>78</v>
      </c>
      <c r="E23" s="19" t="s">
        <v>214</v>
      </c>
      <c r="F23" s="11" t="s">
        <v>152</v>
      </c>
      <c r="G23" s="11"/>
      <c r="H23" s="11" t="s">
        <v>215</v>
      </c>
      <c r="I23" s="11" t="s">
        <v>4</v>
      </c>
      <c r="J23" s="22">
        <v>0</v>
      </c>
      <c r="K23" s="22">
        <v>30</v>
      </c>
      <c r="L23" s="45">
        <f t="shared" si="0"/>
        <v>0</v>
      </c>
      <c r="M23" s="11"/>
      <c r="N23" s="11"/>
      <c r="U23"/>
      <c r="V23"/>
    </row>
    <row r="24" spans="2:22" s="20" customFormat="1" x14ac:dyDescent="0.3">
      <c r="B24" s="27">
        <v>36</v>
      </c>
      <c r="C24" s="12">
        <v>2011</v>
      </c>
      <c r="D24" s="13" t="s">
        <v>80</v>
      </c>
      <c r="E24" s="19" t="s">
        <v>220</v>
      </c>
      <c r="F24" s="11" t="s">
        <v>152</v>
      </c>
      <c r="G24" s="11"/>
      <c r="H24" s="11" t="s">
        <v>216</v>
      </c>
      <c r="I24" s="11" t="s">
        <v>219</v>
      </c>
      <c r="J24" s="22">
        <v>0</v>
      </c>
      <c r="K24" s="22">
        <v>37</v>
      </c>
      <c r="L24" s="45">
        <f t="shared" si="0"/>
        <v>0</v>
      </c>
      <c r="M24" s="11"/>
      <c r="N24" s="11"/>
      <c r="U24"/>
      <c r="V24"/>
    </row>
    <row r="25" spans="2:22" s="20" customFormat="1" x14ac:dyDescent="0.3">
      <c r="B25" s="27">
        <v>38</v>
      </c>
      <c r="C25" s="12">
        <v>2011</v>
      </c>
      <c r="D25" s="13" t="s">
        <v>83</v>
      </c>
      <c r="E25" s="19" t="s">
        <v>225</v>
      </c>
      <c r="F25" s="11" t="s">
        <v>152</v>
      </c>
      <c r="G25" s="11"/>
      <c r="H25" s="11" t="s">
        <v>227</v>
      </c>
      <c r="I25" s="11" t="s">
        <v>4</v>
      </c>
      <c r="J25" s="22">
        <v>0</v>
      </c>
      <c r="K25" s="22">
        <v>58</v>
      </c>
      <c r="L25" s="45">
        <f t="shared" si="0"/>
        <v>0</v>
      </c>
      <c r="M25" s="11"/>
      <c r="N25" s="11"/>
      <c r="P25" s="7"/>
      <c r="Q25" s="7"/>
      <c r="R25" s="7"/>
      <c r="S25" s="7"/>
      <c r="T25" s="7"/>
      <c r="U25" s="4"/>
      <c r="V25" s="4"/>
    </row>
    <row r="26" spans="2:22" s="20" customFormat="1" x14ac:dyDescent="0.3">
      <c r="B26" s="27">
        <v>39</v>
      </c>
      <c r="C26" s="12">
        <v>2010</v>
      </c>
      <c r="D26" s="13" t="s">
        <v>85</v>
      </c>
      <c r="E26" s="19" t="s">
        <v>230</v>
      </c>
      <c r="F26" s="11" t="s">
        <v>152</v>
      </c>
      <c r="G26" s="11"/>
      <c r="H26" s="11" t="s">
        <v>184</v>
      </c>
      <c r="I26" s="11" t="s">
        <v>229</v>
      </c>
      <c r="J26" s="22">
        <v>0</v>
      </c>
      <c r="K26" s="22">
        <v>46</v>
      </c>
      <c r="L26" s="45">
        <f t="shared" si="0"/>
        <v>0</v>
      </c>
      <c r="M26" s="11"/>
      <c r="N26" s="11"/>
      <c r="U26"/>
      <c r="V26"/>
    </row>
    <row r="27" spans="2:22" s="20" customFormat="1" x14ac:dyDescent="0.3">
      <c r="B27" s="27">
        <v>39</v>
      </c>
      <c r="C27" s="12">
        <v>2010</v>
      </c>
      <c r="D27" s="13" t="s">
        <v>85</v>
      </c>
      <c r="E27" s="19" t="s">
        <v>231</v>
      </c>
      <c r="F27" s="11" t="s">
        <v>152</v>
      </c>
      <c r="G27" s="11"/>
      <c r="H27" s="11" t="s">
        <v>184</v>
      </c>
      <c r="I27" s="11" t="s">
        <v>229</v>
      </c>
      <c r="J27" s="22">
        <v>0</v>
      </c>
      <c r="K27" s="22">
        <v>46</v>
      </c>
      <c r="L27" s="45">
        <f t="shared" si="0"/>
        <v>0</v>
      </c>
      <c r="M27" s="11"/>
      <c r="N27" s="11"/>
      <c r="U27"/>
      <c r="V27"/>
    </row>
    <row r="28" spans="2:22" s="20" customFormat="1" x14ac:dyDescent="0.3">
      <c r="B28" s="27">
        <v>39</v>
      </c>
      <c r="C28" s="12">
        <v>2010</v>
      </c>
      <c r="D28" s="13" t="s">
        <v>85</v>
      </c>
      <c r="E28" s="19" t="s">
        <v>232</v>
      </c>
      <c r="F28" s="11" t="s">
        <v>152</v>
      </c>
      <c r="G28" s="11"/>
      <c r="H28" s="11" t="s">
        <v>184</v>
      </c>
      <c r="I28" s="11" t="s">
        <v>229</v>
      </c>
      <c r="J28" s="22">
        <v>0</v>
      </c>
      <c r="K28" s="22">
        <v>46</v>
      </c>
      <c r="L28" s="45">
        <f t="shared" si="0"/>
        <v>0</v>
      </c>
      <c r="M28" s="11"/>
      <c r="N28" s="11"/>
      <c r="U28"/>
      <c r="V28"/>
    </row>
    <row r="29" spans="2:22" s="20" customFormat="1" x14ac:dyDescent="0.3">
      <c r="B29" s="27">
        <v>40</v>
      </c>
      <c r="C29" s="12">
        <v>2010</v>
      </c>
      <c r="D29" s="13" t="s">
        <v>87</v>
      </c>
      <c r="E29" s="19" t="s">
        <v>151</v>
      </c>
      <c r="F29" s="11" t="s">
        <v>152</v>
      </c>
      <c r="G29" s="11"/>
      <c r="H29" s="11"/>
      <c r="I29" s="11" t="s">
        <v>229</v>
      </c>
      <c r="J29" s="22">
        <v>0</v>
      </c>
      <c r="K29" s="22">
        <v>30</v>
      </c>
      <c r="L29" s="45">
        <f t="shared" si="0"/>
        <v>0</v>
      </c>
      <c r="M29" s="11"/>
      <c r="N29" s="11"/>
      <c r="U29"/>
      <c r="V29"/>
    </row>
    <row r="30" spans="2:22" s="20" customFormat="1" x14ac:dyDescent="0.3">
      <c r="B30" s="27">
        <v>40</v>
      </c>
      <c r="C30" s="12">
        <v>2010</v>
      </c>
      <c r="D30" s="13" t="s">
        <v>87</v>
      </c>
      <c r="E30" s="19" t="s">
        <v>230</v>
      </c>
      <c r="F30" s="11" t="s">
        <v>152</v>
      </c>
      <c r="G30" s="11"/>
      <c r="H30" s="11"/>
      <c r="I30" s="11" t="s">
        <v>229</v>
      </c>
      <c r="J30" s="22">
        <v>0</v>
      </c>
      <c r="K30" s="22">
        <v>30</v>
      </c>
      <c r="L30" s="45">
        <f t="shared" si="0"/>
        <v>0</v>
      </c>
      <c r="M30" s="11"/>
      <c r="N30" s="11"/>
      <c r="U30"/>
      <c r="V30"/>
    </row>
    <row r="31" spans="2:22" s="20" customFormat="1" x14ac:dyDescent="0.3">
      <c r="B31" s="27">
        <v>41</v>
      </c>
      <c r="C31" s="12">
        <v>2010</v>
      </c>
      <c r="D31" s="13" t="s">
        <v>82</v>
      </c>
      <c r="E31" s="44" t="s">
        <v>238</v>
      </c>
      <c r="F31" s="11" t="s">
        <v>152</v>
      </c>
      <c r="G31" s="11"/>
      <c r="H31" s="11"/>
      <c r="I31" s="11" t="s">
        <v>229</v>
      </c>
      <c r="J31" s="22">
        <v>2</v>
      </c>
      <c r="K31" s="22">
        <v>379</v>
      </c>
      <c r="L31" s="45">
        <f t="shared" si="0"/>
        <v>5.2770448548812663E-3</v>
      </c>
      <c r="M31" s="11"/>
      <c r="N31" s="11"/>
      <c r="U31"/>
      <c r="V31"/>
    </row>
    <row r="32" spans="2:22" s="20" customFormat="1" x14ac:dyDescent="0.3">
      <c r="B32" s="27">
        <v>41</v>
      </c>
      <c r="C32" s="12">
        <v>2010</v>
      </c>
      <c r="D32" s="13" t="s">
        <v>82</v>
      </c>
      <c r="E32" s="44" t="s">
        <v>239</v>
      </c>
      <c r="F32" s="11" t="s">
        <v>152</v>
      </c>
      <c r="G32" s="11"/>
      <c r="H32" s="11"/>
      <c r="I32" s="11" t="s">
        <v>229</v>
      </c>
      <c r="J32" s="22">
        <v>0</v>
      </c>
      <c r="K32" s="22">
        <v>379</v>
      </c>
      <c r="L32" s="45">
        <f t="shared" si="0"/>
        <v>0</v>
      </c>
      <c r="M32" s="11"/>
      <c r="N32" s="11"/>
      <c r="U32"/>
      <c r="V32"/>
    </row>
    <row r="33" spans="2:22" s="20" customFormat="1" x14ac:dyDescent="0.3">
      <c r="B33" s="27">
        <v>42</v>
      </c>
      <c r="C33" s="12">
        <v>2010</v>
      </c>
      <c r="D33" s="13" t="s">
        <v>72</v>
      </c>
      <c r="E33" s="19" t="s">
        <v>241</v>
      </c>
      <c r="F33" s="11" t="s">
        <v>152</v>
      </c>
      <c r="G33" s="11"/>
      <c r="H33" s="11" t="s">
        <v>196</v>
      </c>
      <c r="I33" s="11" t="s">
        <v>4</v>
      </c>
      <c r="J33" s="22">
        <v>0</v>
      </c>
      <c r="K33" s="22">
        <v>50</v>
      </c>
      <c r="L33" s="45">
        <f t="shared" si="0"/>
        <v>0</v>
      </c>
      <c r="M33" s="11"/>
      <c r="N33" s="11"/>
      <c r="U33"/>
      <c r="V33"/>
    </row>
    <row r="34" spans="2:22" s="4" customFormat="1" x14ac:dyDescent="0.3">
      <c r="B34" s="27">
        <v>42</v>
      </c>
      <c r="C34" s="12">
        <v>2010</v>
      </c>
      <c r="D34" s="13" t="s">
        <v>72</v>
      </c>
      <c r="E34" s="19" t="s">
        <v>242</v>
      </c>
      <c r="F34" s="11" t="s">
        <v>152</v>
      </c>
      <c r="G34" s="11"/>
      <c r="H34" s="11" t="s">
        <v>196</v>
      </c>
      <c r="I34" s="11" t="s">
        <v>4</v>
      </c>
      <c r="J34" s="22">
        <v>0</v>
      </c>
      <c r="K34" s="22">
        <v>50</v>
      </c>
      <c r="L34" s="45">
        <f t="shared" si="0"/>
        <v>0</v>
      </c>
      <c r="M34" s="11"/>
      <c r="N34" s="11"/>
      <c r="P34" s="20"/>
      <c r="Q34" s="20"/>
      <c r="R34" s="20"/>
      <c r="S34" s="20"/>
      <c r="T34" s="20"/>
      <c r="U34"/>
      <c r="V34"/>
    </row>
    <row r="35" spans="2:22" x14ac:dyDescent="0.3">
      <c r="B35" s="27">
        <v>42</v>
      </c>
      <c r="C35" s="12">
        <v>2010</v>
      </c>
      <c r="D35" s="13" t="s">
        <v>72</v>
      </c>
      <c r="E35" s="19" t="s">
        <v>179</v>
      </c>
      <c r="F35" s="11" t="s">
        <v>152</v>
      </c>
      <c r="G35" s="11"/>
      <c r="H35" s="11" t="s">
        <v>196</v>
      </c>
      <c r="I35" s="11" t="s">
        <v>4</v>
      </c>
      <c r="J35" s="22">
        <v>0</v>
      </c>
      <c r="K35" s="22">
        <v>50</v>
      </c>
      <c r="L35" s="45">
        <f t="shared" si="0"/>
        <v>0</v>
      </c>
      <c r="M35" s="11"/>
      <c r="N35" s="11"/>
    </row>
    <row r="36" spans="2:22" s="20" customFormat="1" x14ac:dyDescent="0.3">
      <c r="B36" s="27">
        <v>43</v>
      </c>
      <c r="C36" s="12">
        <v>2009</v>
      </c>
      <c r="D36" s="13" t="s">
        <v>91</v>
      </c>
      <c r="E36" s="44" t="s">
        <v>247</v>
      </c>
      <c r="F36" s="11" t="s">
        <v>152</v>
      </c>
      <c r="G36" s="11"/>
      <c r="H36" s="11" t="s">
        <v>246</v>
      </c>
      <c r="I36" s="11" t="s">
        <v>4</v>
      </c>
      <c r="J36" s="22">
        <v>124</v>
      </c>
      <c r="K36" s="22">
        <v>2838</v>
      </c>
      <c r="L36" s="45">
        <f t="shared" si="0"/>
        <v>4.3692741367159969E-2</v>
      </c>
      <c r="M36" s="11"/>
      <c r="N36" s="11"/>
      <c r="U36"/>
      <c r="V36"/>
    </row>
    <row r="37" spans="2:22" s="20" customFormat="1" x14ac:dyDescent="0.3">
      <c r="B37" s="27">
        <v>43</v>
      </c>
      <c r="C37" s="12">
        <v>2009</v>
      </c>
      <c r="D37" s="13" t="s">
        <v>91</v>
      </c>
      <c r="E37" s="44" t="s">
        <v>248</v>
      </c>
      <c r="F37" s="11" t="s">
        <v>152</v>
      </c>
      <c r="G37" s="11"/>
      <c r="H37" s="11" t="s">
        <v>246</v>
      </c>
      <c r="I37" s="11" t="s">
        <v>4</v>
      </c>
      <c r="J37" s="22">
        <v>1</v>
      </c>
      <c r="K37" s="22">
        <v>2838</v>
      </c>
      <c r="L37" s="45">
        <f t="shared" si="0"/>
        <v>3.5236081747709656E-4</v>
      </c>
      <c r="M37" s="11"/>
      <c r="N37" s="11"/>
      <c r="U37"/>
      <c r="V37"/>
    </row>
    <row r="38" spans="2:22" s="20" customFormat="1" x14ac:dyDescent="0.3">
      <c r="B38" s="27">
        <v>43</v>
      </c>
      <c r="C38" s="12">
        <v>2009</v>
      </c>
      <c r="D38" s="13" t="s">
        <v>91</v>
      </c>
      <c r="E38" s="44" t="s">
        <v>249</v>
      </c>
      <c r="F38" s="11" t="s">
        <v>152</v>
      </c>
      <c r="G38" s="11"/>
      <c r="H38" s="11" t="s">
        <v>246</v>
      </c>
      <c r="I38" s="11" t="s">
        <v>4</v>
      </c>
      <c r="J38" s="22">
        <v>1</v>
      </c>
      <c r="K38" s="22">
        <v>2838</v>
      </c>
      <c r="L38" s="45">
        <f t="shared" si="0"/>
        <v>3.5236081747709656E-4</v>
      </c>
      <c r="M38" s="11"/>
      <c r="N38" s="11"/>
      <c r="U38"/>
      <c r="V38"/>
    </row>
    <row r="39" spans="2:22" s="20" customFormat="1" x14ac:dyDescent="0.3">
      <c r="B39" s="27">
        <v>43</v>
      </c>
      <c r="C39" s="12">
        <v>2009</v>
      </c>
      <c r="D39" s="13" t="s">
        <v>91</v>
      </c>
      <c r="E39" s="44" t="s">
        <v>250</v>
      </c>
      <c r="F39" s="11" t="s">
        <v>152</v>
      </c>
      <c r="G39" s="11"/>
      <c r="H39" s="11" t="s">
        <v>246</v>
      </c>
      <c r="I39" s="11" t="s">
        <v>4</v>
      </c>
      <c r="J39" s="22">
        <v>0</v>
      </c>
      <c r="K39" s="22">
        <v>2838</v>
      </c>
      <c r="L39" s="45">
        <f t="shared" si="0"/>
        <v>0</v>
      </c>
      <c r="M39" s="11"/>
      <c r="N39" s="11"/>
      <c r="U39"/>
      <c r="V39"/>
    </row>
    <row r="40" spans="2:22" s="20" customFormat="1" x14ac:dyDescent="0.3">
      <c r="B40" s="27">
        <v>43</v>
      </c>
      <c r="C40" s="12">
        <v>2009</v>
      </c>
      <c r="D40" s="13" t="s">
        <v>91</v>
      </c>
      <c r="E40" s="44" t="s">
        <v>251</v>
      </c>
      <c r="F40" s="11" t="s">
        <v>152</v>
      </c>
      <c r="G40" s="11"/>
      <c r="H40" s="11" t="s">
        <v>246</v>
      </c>
      <c r="I40" s="11" t="s">
        <v>4</v>
      </c>
      <c r="J40" s="22">
        <v>2</v>
      </c>
      <c r="K40" s="22">
        <v>2328</v>
      </c>
      <c r="L40" s="45">
        <f t="shared" si="0"/>
        <v>8.5910652920962198E-4</v>
      </c>
      <c r="M40" s="11"/>
      <c r="N40" s="11"/>
      <c r="P40" s="7"/>
      <c r="Q40" s="7"/>
      <c r="R40" s="7"/>
      <c r="S40" s="7"/>
      <c r="T40" s="7"/>
      <c r="U40" s="4"/>
      <c r="V40" s="4"/>
    </row>
    <row r="41" spans="2:22" s="20" customFormat="1" x14ac:dyDescent="0.3">
      <c r="B41" s="27">
        <v>45</v>
      </c>
      <c r="C41" s="12">
        <v>2009</v>
      </c>
      <c r="D41" s="13" t="s">
        <v>93</v>
      </c>
      <c r="E41" s="19" t="s">
        <v>241</v>
      </c>
      <c r="F41" s="11" t="s">
        <v>152</v>
      </c>
      <c r="G41" s="11"/>
      <c r="H41" s="11" t="s">
        <v>254</v>
      </c>
      <c r="I41" s="11" t="s">
        <v>4</v>
      </c>
      <c r="J41" s="22">
        <v>1</v>
      </c>
      <c r="K41" s="22">
        <v>230</v>
      </c>
      <c r="L41" s="45">
        <f t="shared" si="0"/>
        <v>4.3478260869565218E-3</v>
      </c>
      <c r="M41" s="11"/>
      <c r="N41" s="11"/>
      <c r="U41"/>
      <c r="V41"/>
    </row>
    <row r="42" spans="2:22" s="20" customFormat="1" x14ac:dyDescent="0.3">
      <c r="B42" s="27">
        <v>45</v>
      </c>
      <c r="C42" s="12">
        <v>2009</v>
      </c>
      <c r="D42" s="13" t="s">
        <v>93</v>
      </c>
      <c r="E42" s="19" t="s">
        <v>179</v>
      </c>
      <c r="F42" s="11" t="s">
        <v>152</v>
      </c>
      <c r="G42" s="11"/>
      <c r="H42" s="11" t="s">
        <v>254</v>
      </c>
      <c r="I42" s="11" t="s">
        <v>4</v>
      </c>
      <c r="J42" s="22">
        <v>0</v>
      </c>
      <c r="K42" s="22">
        <v>230</v>
      </c>
      <c r="L42" s="45">
        <f t="shared" si="0"/>
        <v>0</v>
      </c>
      <c r="M42" s="11"/>
      <c r="N42" s="11"/>
      <c r="U42"/>
      <c r="V42"/>
    </row>
    <row r="43" spans="2:22" s="20" customFormat="1" x14ac:dyDescent="0.3">
      <c r="B43" s="27">
        <v>46</v>
      </c>
      <c r="C43" s="12">
        <v>2008</v>
      </c>
      <c r="D43" s="13" t="s">
        <v>35</v>
      </c>
      <c r="E43" s="19" t="s">
        <v>258</v>
      </c>
      <c r="F43" s="11" t="s">
        <v>152</v>
      </c>
      <c r="G43" s="11"/>
      <c r="H43" s="11" t="s">
        <v>259</v>
      </c>
      <c r="I43" s="11" t="s">
        <v>4</v>
      </c>
      <c r="J43" s="22">
        <v>0</v>
      </c>
      <c r="K43" s="22">
        <v>104</v>
      </c>
      <c r="L43" s="45">
        <f t="shared" si="0"/>
        <v>0</v>
      </c>
      <c r="M43" s="11"/>
      <c r="N43" s="11"/>
      <c r="P43" s="7"/>
      <c r="Q43" s="7"/>
      <c r="R43" s="7"/>
      <c r="S43" s="7"/>
      <c r="T43" s="7"/>
      <c r="U43" s="4"/>
      <c r="V43" s="4"/>
    </row>
    <row r="44" spans="2:22" s="20" customFormat="1" x14ac:dyDescent="0.3">
      <c r="B44" s="27">
        <v>47</v>
      </c>
      <c r="C44" s="12">
        <v>2008</v>
      </c>
      <c r="D44" s="13" t="s">
        <v>96</v>
      </c>
      <c r="E44" s="44" t="s">
        <v>262</v>
      </c>
      <c r="F44" s="11" t="s">
        <v>152</v>
      </c>
      <c r="G44" s="11"/>
      <c r="H44" s="11" t="s">
        <v>215</v>
      </c>
      <c r="I44" s="11" t="s">
        <v>4</v>
      </c>
      <c r="J44" s="22">
        <v>1</v>
      </c>
      <c r="K44" s="22">
        <v>85</v>
      </c>
      <c r="L44" s="45">
        <f t="shared" si="0"/>
        <v>1.1764705882352941E-2</v>
      </c>
      <c r="M44" s="11"/>
      <c r="N44" s="11"/>
      <c r="U44"/>
      <c r="V44"/>
    </row>
    <row r="45" spans="2:22" s="20" customFormat="1" x14ac:dyDescent="0.3">
      <c r="B45" s="27">
        <v>48</v>
      </c>
      <c r="C45" s="12">
        <v>2007</v>
      </c>
      <c r="D45" s="13" t="s">
        <v>99</v>
      </c>
      <c r="E45" s="19" t="s">
        <v>266</v>
      </c>
      <c r="F45" s="11" t="s">
        <v>152</v>
      </c>
      <c r="G45" s="11"/>
      <c r="H45" s="11" t="s">
        <v>265</v>
      </c>
      <c r="I45" s="11" t="s">
        <v>4</v>
      </c>
      <c r="J45" s="22">
        <v>0</v>
      </c>
      <c r="K45" s="22">
        <v>41</v>
      </c>
      <c r="L45" s="45">
        <f t="shared" si="0"/>
        <v>0</v>
      </c>
      <c r="M45" s="11"/>
      <c r="N45" s="11"/>
      <c r="U45"/>
      <c r="V45"/>
    </row>
    <row r="46" spans="2:22" s="20" customFormat="1" x14ac:dyDescent="0.3">
      <c r="B46" s="27">
        <v>49</v>
      </c>
      <c r="C46" s="12">
        <v>2006</v>
      </c>
      <c r="D46" s="13" t="s">
        <v>34</v>
      </c>
      <c r="E46" s="19" t="s">
        <v>242</v>
      </c>
      <c r="F46" s="11" t="s">
        <v>465</v>
      </c>
      <c r="G46" s="11"/>
      <c r="H46" s="11" t="s">
        <v>268</v>
      </c>
      <c r="I46" s="11" t="s">
        <v>4</v>
      </c>
      <c r="J46" s="22">
        <v>0</v>
      </c>
      <c r="K46" s="22">
        <v>68</v>
      </c>
      <c r="L46" s="45">
        <f t="shared" si="0"/>
        <v>0</v>
      </c>
      <c r="M46" s="11"/>
      <c r="N46" s="11"/>
      <c r="U46"/>
      <c r="V46"/>
    </row>
    <row r="47" spans="2:22" s="20" customFormat="1" x14ac:dyDescent="0.3">
      <c r="B47" s="27">
        <v>49</v>
      </c>
      <c r="C47" s="12">
        <v>2006</v>
      </c>
      <c r="D47" s="13" t="s">
        <v>34</v>
      </c>
      <c r="E47" s="19" t="s">
        <v>179</v>
      </c>
      <c r="F47" s="11" t="s">
        <v>465</v>
      </c>
      <c r="G47" s="11"/>
      <c r="H47" s="11" t="s">
        <v>268</v>
      </c>
      <c r="I47" s="11" t="s">
        <v>4</v>
      </c>
      <c r="J47" s="22">
        <v>0</v>
      </c>
      <c r="K47" s="22">
        <v>68</v>
      </c>
      <c r="L47" s="45">
        <f t="shared" si="0"/>
        <v>0</v>
      </c>
      <c r="M47" s="11"/>
      <c r="N47" s="11"/>
      <c r="U47"/>
      <c r="V47"/>
    </row>
    <row r="48" spans="2:22" s="20" customFormat="1" x14ac:dyDescent="0.3">
      <c r="B48" s="27">
        <v>51</v>
      </c>
      <c r="C48" s="12">
        <v>2004</v>
      </c>
      <c r="D48" s="13" t="s">
        <v>36</v>
      </c>
      <c r="E48" s="19" t="s">
        <v>277</v>
      </c>
      <c r="F48" s="11" t="s">
        <v>276</v>
      </c>
      <c r="G48" s="11"/>
      <c r="H48" s="11" t="s">
        <v>275</v>
      </c>
      <c r="I48" s="11" t="s">
        <v>4</v>
      </c>
      <c r="J48" s="22">
        <v>0</v>
      </c>
      <c r="K48" s="22">
        <v>90</v>
      </c>
      <c r="L48" s="45">
        <f t="shared" si="0"/>
        <v>0</v>
      </c>
      <c r="M48" s="11"/>
      <c r="N48" s="11"/>
      <c r="U48"/>
      <c r="V48"/>
    </row>
    <row r="49" spans="2:22" s="20" customFormat="1" x14ac:dyDescent="0.3">
      <c r="B49" s="27">
        <v>51</v>
      </c>
      <c r="C49" s="12">
        <v>2004</v>
      </c>
      <c r="D49" s="13" t="s">
        <v>36</v>
      </c>
      <c r="E49" s="19" t="s">
        <v>278</v>
      </c>
      <c r="F49" s="11" t="s">
        <v>276</v>
      </c>
      <c r="G49" s="11"/>
      <c r="H49" s="11" t="s">
        <v>275</v>
      </c>
      <c r="I49" s="11" t="s">
        <v>4</v>
      </c>
      <c r="J49" s="22">
        <v>0</v>
      </c>
      <c r="K49" s="22">
        <v>90</v>
      </c>
      <c r="L49" s="45">
        <f t="shared" si="0"/>
        <v>0</v>
      </c>
      <c r="M49" s="11"/>
      <c r="N49" s="11"/>
      <c r="U49"/>
      <c r="V49"/>
    </row>
    <row r="50" spans="2:22" s="20" customFormat="1" x14ac:dyDescent="0.3">
      <c r="B50" s="27">
        <v>51</v>
      </c>
      <c r="C50" s="12">
        <v>2004</v>
      </c>
      <c r="D50" s="13" t="s">
        <v>36</v>
      </c>
      <c r="E50" s="19" t="s">
        <v>281</v>
      </c>
      <c r="F50" s="11" t="s">
        <v>276</v>
      </c>
      <c r="G50" s="11"/>
      <c r="H50" s="11" t="s">
        <v>175</v>
      </c>
      <c r="I50" s="11" t="s">
        <v>4</v>
      </c>
      <c r="J50" s="22">
        <v>0</v>
      </c>
      <c r="K50" s="22">
        <v>90</v>
      </c>
      <c r="L50" s="45">
        <f t="shared" si="0"/>
        <v>0</v>
      </c>
      <c r="M50" s="11"/>
      <c r="N50" s="11"/>
      <c r="U50"/>
      <c r="V50"/>
    </row>
  </sheetData>
  <sheetProtection algorithmName="SHA-512" hashValue="S7yJoW1msa1EGqau10NABK6W7hc2ODKIm7FRH7hzjS4rZClo5JixqTDz++IUQB26V1l7L1p+b7G+TqKl4e+/zw==" saltValue="nLh9rLPb/0oxIf9PkDQOsg==" spinCount="100000" sheet="1" objects="1" scenarios="1"/>
  <mergeCells count="13">
    <mergeCell ref="M1:M3"/>
    <mergeCell ref="N1:N3"/>
    <mergeCell ref="E2:E3"/>
    <mergeCell ref="F2:F3"/>
    <mergeCell ref="G2:G3"/>
    <mergeCell ref="H2:H3"/>
    <mergeCell ref="I2:I3"/>
    <mergeCell ref="B1:B3"/>
    <mergeCell ref="C1:C3"/>
    <mergeCell ref="D1:D3"/>
    <mergeCell ref="E1:H1"/>
    <mergeCell ref="I1:L1"/>
    <mergeCell ref="J2:L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4"/>
  <sheetViews>
    <sheetView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15" sqref="F15"/>
    </sheetView>
  </sheetViews>
  <sheetFormatPr defaultRowHeight="16.5" x14ac:dyDescent="0.3"/>
  <cols>
    <col min="1" max="1" width="2.625" customWidth="1"/>
    <col min="2" max="2" width="5.5" style="5" customWidth="1"/>
    <col min="3" max="3" width="14.25" style="7" customWidth="1"/>
    <col min="4" max="4" width="9" style="5"/>
    <col min="5" max="5" width="9.875" style="8" bestFit="1" customWidth="1"/>
    <col min="6" max="6" width="36.875" style="2" customWidth="1"/>
    <col min="7" max="8" width="9" style="20"/>
    <col min="9" max="9" width="10.5" style="20" customWidth="1"/>
    <col min="10" max="10" width="12.625" style="7" customWidth="1"/>
    <col min="11" max="12" width="5.625" style="23" customWidth="1"/>
    <col min="13" max="15" width="7.625" style="20" customWidth="1"/>
    <col min="16" max="16" width="12.625" style="28" customWidth="1"/>
    <col min="17" max="18" width="5.625" style="23" customWidth="1"/>
    <col min="19" max="21" width="7.625" style="20" customWidth="1"/>
    <col min="22" max="22" width="9" style="20"/>
    <col min="23" max="23" width="14.25" style="20" customWidth="1"/>
    <col min="24" max="24" width="12.625" style="2" customWidth="1"/>
    <col min="25" max="26" width="5.625" style="20" customWidth="1"/>
    <col min="27" max="29" width="7.625" style="20" customWidth="1"/>
    <col min="30" max="30" width="2.625" customWidth="1"/>
    <col min="31" max="31" width="7.625" customWidth="1"/>
  </cols>
  <sheetData>
    <row r="1" spans="2:29" ht="16.5" customHeight="1" x14ac:dyDescent="0.3">
      <c r="B1" s="197" t="s">
        <v>467</v>
      </c>
      <c r="C1" s="197" t="s">
        <v>111</v>
      </c>
      <c r="D1" s="197" t="s">
        <v>112</v>
      </c>
      <c r="E1" s="18" t="s">
        <v>108</v>
      </c>
      <c r="F1" s="200" t="s">
        <v>146</v>
      </c>
      <c r="G1" s="200"/>
      <c r="H1" s="200"/>
      <c r="I1" s="200"/>
      <c r="J1" s="201" t="s">
        <v>126</v>
      </c>
      <c r="K1" s="202"/>
      <c r="L1" s="202"/>
      <c r="M1" s="202"/>
      <c r="N1" s="202"/>
      <c r="O1" s="203"/>
      <c r="P1" s="190" t="s">
        <v>127</v>
      </c>
      <c r="Q1" s="191"/>
      <c r="R1" s="191"/>
      <c r="S1" s="191"/>
      <c r="T1" s="191"/>
      <c r="U1" s="192"/>
      <c r="V1" s="173" t="s">
        <v>113</v>
      </c>
      <c r="W1" s="176" t="s">
        <v>2</v>
      </c>
      <c r="X1" s="1"/>
      <c r="Y1" s="8"/>
      <c r="Z1" s="8"/>
      <c r="AA1" s="8"/>
      <c r="AB1" s="8"/>
      <c r="AC1" s="8"/>
    </row>
    <row r="2" spans="2:29" ht="16.5" customHeight="1" x14ac:dyDescent="0.3">
      <c r="B2" s="198"/>
      <c r="C2" s="198"/>
      <c r="D2" s="198"/>
      <c r="E2" s="179" t="s">
        <v>453</v>
      </c>
      <c r="F2" s="181" t="s">
        <v>114</v>
      </c>
      <c r="G2" s="183" t="s">
        <v>115</v>
      </c>
      <c r="H2" s="183" t="s">
        <v>2</v>
      </c>
      <c r="I2" s="185" t="s">
        <v>123</v>
      </c>
      <c r="J2" s="187" t="s">
        <v>125</v>
      </c>
      <c r="K2" s="189" t="s">
        <v>120</v>
      </c>
      <c r="L2" s="189"/>
      <c r="M2" s="204" t="s">
        <v>121</v>
      </c>
      <c r="N2" s="204"/>
      <c r="O2" s="205"/>
      <c r="P2" s="193" t="s">
        <v>105</v>
      </c>
      <c r="Q2" s="189" t="s">
        <v>120</v>
      </c>
      <c r="R2" s="189"/>
      <c r="S2" s="195" t="s">
        <v>121</v>
      </c>
      <c r="T2" s="195"/>
      <c r="U2" s="196"/>
      <c r="V2" s="174"/>
      <c r="W2" s="177"/>
      <c r="X2" s="1"/>
      <c r="Y2" s="8"/>
      <c r="Z2" s="8"/>
      <c r="AA2" s="8"/>
      <c r="AB2" s="8"/>
      <c r="AC2" s="8"/>
    </row>
    <row r="3" spans="2:29" ht="17.25" thickBot="1" x14ac:dyDescent="0.35">
      <c r="B3" s="199"/>
      <c r="C3" s="199"/>
      <c r="D3" s="199"/>
      <c r="E3" s="180"/>
      <c r="F3" s="182"/>
      <c r="G3" s="184"/>
      <c r="H3" s="184"/>
      <c r="I3" s="186"/>
      <c r="J3" s="188"/>
      <c r="K3" s="38" t="s">
        <v>116</v>
      </c>
      <c r="L3" s="38" t="s">
        <v>117</v>
      </c>
      <c r="M3" s="39" t="s">
        <v>118</v>
      </c>
      <c r="N3" s="39" t="s">
        <v>119</v>
      </c>
      <c r="O3" s="40" t="s">
        <v>117</v>
      </c>
      <c r="P3" s="194"/>
      <c r="Q3" s="38" t="s">
        <v>116</v>
      </c>
      <c r="R3" s="38" t="s">
        <v>117</v>
      </c>
      <c r="S3" s="41" t="s">
        <v>118</v>
      </c>
      <c r="T3" s="41" t="s">
        <v>119</v>
      </c>
      <c r="U3" s="42" t="s">
        <v>122</v>
      </c>
      <c r="V3" s="175"/>
      <c r="W3" s="178"/>
      <c r="X3" s="1"/>
      <c r="Y3" s="8"/>
      <c r="Z3" s="8"/>
      <c r="AA3" s="8"/>
      <c r="AB3" s="8"/>
      <c r="AC3" s="8"/>
    </row>
    <row r="4" spans="2:29" x14ac:dyDescent="0.3">
      <c r="B4" s="54">
        <v>2</v>
      </c>
      <c r="C4" s="61" t="s">
        <v>5</v>
      </c>
      <c r="D4" s="60">
        <v>2019</v>
      </c>
      <c r="E4" s="114">
        <v>1</v>
      </c>
      <c r="F4" s="29" t="s">
        <v>290</v>
      </c>
      <c r="G4" s="29" t="s">
        <v>271</v>
      </c>
      <c r="H4" s="29"/>
      <c r="I4" s="80"/>
      <c r="J4" s="37" t="s">
        <v>301</v>
      </c>
      <c r="K4" s="81" t="s">
        <v>273</v>
      </c>
      <c r="L4" s="81"/>
      <c r="M4" s="29">
        <v>39.24</v>
      </c>
      <c r="N4" s="29">
        <v>6.53</v>
      </c>
      <c r="O4" s="82">
        <v>42</v>
      </c>
      <c r="P4" s="37" t="s">
        <v>300</v>
      </c>
      <c r="Q4" s="81" t="s">
        <v>273</v>
      </c>
      <c r="R4" s="81"/>
      <c r="S4" s="29">
        <v>41.47</v>
      </c>
      <c r="T4" s="29">
        <v>6.43</v>
      </c>
      <c r="U4" s="82">
        <v>51</v>
      </c>
      <c r="V4" s="83" t="s">
        <v>304</v>
      </c>
      <c r="W4" s="29"/>
    </row>
    <row r="5" spans="2:29" x14ac:dyDescent="0.3">
      <c r="B5" s="54">
        <v>2</v>
      </c>
      <c r="C5" s="61" t="s">
        <v>5</v>
      </c>
      <c r="D5" s="60">
        <v>2019</v>
      </c>
      <c r="E5" s="114">
        <v>1</v>
      </c>
      <c r="F5" s="21" t="s">
        <v>272</v>
      </c>
      <c r="G5" s="21" t="s">
        <v>295</v>
      </c>
      <c r="H5" s="21"/>
      <c r="I5" s="115"/>
      <c r="J5" s="37" t="s">
        <v>301</v>
      </c>
      <c r="K5" s="81" t="s">
        <v>273</v>
      </c>
      <c r="L5" s="116"/>
      <c r="M5" s="21">
        <v>3.14</v>
      </c>
      <c r="N5" s="21">
        <v>0.54</v>
      </c>
      <c r="O5" s="87">
        <v>42</v>
      </c>
      <c r="P5" s="37" t="s">
        <v>300</v>
      </c>
      <c r="Q5" s="81" t="s">
        <v>273</v>
      </c>
      <c r="R5" s="116"/>
      <c r="S5" s="21">
        <v>3.15</v>
      </c>
      <c r="T5" s="21">
        <v>0.7</v>
      </c>
      <c r="U5" s="87">
        <v>51</v>
      </c>
      <c r="V5" s="88" t="s">
        <v>304</v>
      </c>
      <c r="W5" s="21"/>
    </row>
    <row r="6" spans="2:29" s="4" customFormat="1" x14ac:dyDescent="0.3">
      <c r="B6" s="54">
        <v>2</v>
      </c>
      <c r="C6" s="61" t="s">
        <v>5</v>
      </c>
      <c r="D6" s="60">
        <v>2019</v>
      </c>
      <c r="E6" s="114">
        <v>1</v>
      </c>
      <c r="F6" s="21" t="s">
        <v>305</v>
      </c>
      <c r="G6" s="21"/>
      <c r="H6" s="21"/>
      <c r="I6" s="115" t="s">
        <v>299</v>
      </c>
      <c r="J6" s="37" t="s">
        <v>301</v>
      </c>
      <c r="K6" s="81" t="s">
        <v>273</v>
      </c>
      <c r="L6" s="116"/>
      <c r="M6" s="21">
        <v>6.03</v>
      </c>
      <c r="N6" s="21">
        <v>2.63</v>
      </c>
      <c r="O6" s="87">
        <v>37</v>
      </c>
      <c r="P6" s="37" t="s">
        <v>300</v>
      </c>
      <c r="Q6" s="81" t="s">
        <v>273</v>
      </c>
      <c r="R6" s="116"/>
      <c r="S6" s="21">
        <v>5.0599999999999996</v>
      </c>
      <c r="T6" s="21">
        <v>1.07</v>
      </c>
      <c r="U6" s="87">
        <v>34</v>
      </c>
      <c r="V6" s="88" t="s">
        <v>306</v>
      </c>
      <c r="W6" s="21"/>
      <c r="X6" s="7"/>
      <c r="Y6" s="7"/>
      <c r="Z6" s="7"/>
      <c r="AA6" s="7"/>
      <c r="AB6" s="7"/>
      <c r="AC6" s="7"/>
    </row>
    <row r="7" spans="2:29" x14ac:dyDescent="0.3">
      <c r="B7" s="54">
        <v>2</v>
      </c>
      <c r="C7" s="61" t="s">
        <v>5</v>
      </c>
      <c r="D7" s="60">
        <v>2019</v>
      </c>
      <c r="E7" s="114">
        <v>1</v>
      </c>
      <c r="F7" s="21" t="s">
        <v>307</v>
      </c>
      <c r="G7" s="21" t="s">
        <v>274</v>
      </c>
      <c r="H7" s="21"/>
      <c r="I7" s="115" t="s">
        <v>299</v>
      </c>
      <c r="J7" s="37" t="s">
        <v>301</v>
      </c>
      <c r="K7" s="81" t="s">
        <v>273</v>
      </c>
      <c r="L7" s="116"/>
      <c r="M7" s="21">
        <v>1.54</v>
      </c>
      <c r="N7" s="21">
        <v>0.82</v>
      </c>
      <c r="O7" s="87">
        <v>37</v>
      </c>
      <c r="P7" s="37" t="s">
        <v>300</v>
      </c>
      <c r="Q7" s="81" t="s">
        <v>273</v>
      </c>
      <c r="R7" s="116"/>
      <c r="S7" s="21">
        <v>1.19</v>
      </c>
      <c r="T7" s="21">
        <v>0.43</v>
      </c>
      <c r="U7" s="87">
        <v>34</v>
      </c>
      <c r="V7" s="88" t="s">
        <v>306</v>
      </c>
      <c r="W7" s="21"/>
    </row>
    <row r="8" spans="2:29" x14ac:dyDescent="0.3">
      <c r="B8" s="54">
        <v>2</v>
      </c>
      <c r="C8" s="61" t="s">
        <v>5</v>
      </c>
      <c r="D8" s="60">
        <v>2019</v>
      </c>
      <c r="E8" s="114">
        <v>1</v>
      </c>
      <c r="F8" s="21" t="s">
        <v>316</v>
      </c>
      <c r="G8" s="21" t="s">
        <v>276</v>
      </c>
      <c r="H8" s="21"/>
      <c r="I8" s="80" t="s">
        <v>308</v>
      </c>
      <c r="J8" s="37" t="s">
        <v>301</v>
      </c>
      <c r="K8" s="81">
        <v>0</v>
      </c>
      <c r="L8" s="116">
        <v>37</v>
      </c>
      <c r="M8" s="21"/>
      <c r="N8" s="21"/>
      <c r="O8" s="87">
        <v>37</v>
      </c>
      <c r="P8" s="37" t="s">
        <v>300</v>
      </c>
      <c r="Q8" s="81">
        <v>0</v>
      </c>
      <c r="R8" s="116">
        <v>34</v>
      </c>
      <c r="S8" s="21"/>
      <c r="T8" s="21"/>
      <c r="U8" s="87"/>
      <c r="V8" s="88"/>
      <c r="W8" s="21"/>
    </row>
    <row r="9" spans="2:29" s="4" customFormat="1" x14ac:dyDescent="0.3">
      <c r="B9" s="54">
        <v>2</v>
      </c>
      <c r="C9" s="61" t="s">
        <v>5</v>
      </c>
      <c r="D9" s="60">
        <v>2019</v>
      </c>
      <c r="E9" s="114">
        <v>1</v>
      </c>
      <c r="F9" s="21" t="s">
        <v>316</v>
      </c>
      <c r="G9" s="21" t="s">
        <v>276</v>
      </c>
      <c r="H9" s="21"/>
      <c r="I9" s="115" t="s">
        <v>299</v>
      </c>
      <c r="J9" s="37" t="s">
        <v>301</v>
      </c>
      <c r="K9" s="81">
        <v>2</v>
      </c>
      <c r="L9" s="116">
        <v>37</v>
      </c>
      <c r="M9" s="21"/>
      <c r="N9" s="21"/>
      <c r="O9" s="87">
        <v>37</v>
      </c>
      <c r="P9" s="37" t="s">
        <v>300</v>
      </c>
      <c r="Q9" s="81">
        <v>0</v>
      </c>
      <c r="R9" s="116">
        <v>34</v>
      </c>
      <c r="S9" s="21"/>
      <c r="T9" s="21"/>
      <c r="U9" s="87"/>
      <c r="V9" s="88"/>
      <c r="W9" s="21"/>
      <c r="X9" s="7"/>
      <c r="Y9" s="7"/>
      <c r="Z9" s="7"/>
      <c r="AA9" s="7"/>
      <c r="AB9" s="7"/>
      <c r="AC9" s="7"/>
    </row>
    <row r="10" spans="2:29" s="4" customFormat="1" x14ac:dyDescent="0.3">
      <c r="B10" s="54">
        <v>2</v>
      </c>
      <c r="C10" s="61" t="s">
        <v>5</v>
      </c>
      <c r="D10" s="60">
        <v>2019</v>
      </c>
      <c r="E10" s="114">
        <v>1</v>
      </c>
      <c r="F10" s="21" t="s">
        <v>318</v>
      </c>
      <c r="G10" s="21" t="s">
        <v>276</v>
      </c>
      <c r="H10" s="21"/>
      <c r="I10" s="115" t="s">
        <v>299</v>
      </c>
      <c r="J10" s="37" t="s">
        <v>301</v>
      </c>
      <c r="K10" s="81">
        <v>30</v>
      </c>
      <c r="L10" s="116">
        <v>37</v>
      </c>
      <c r="M10" s="21"/>
      <c r="N10" s="21"/>
      <c r="O10" s="87"/>
      <c r="P10" s="37" t="s">
        <v>300</v>
      </c>
      <c r="Q10" s="81">
        <v>30</v>
      </c>
      <c r="R10" s="116">
        <v>34</v>
      </c>
      <c r="S10" s="21"/>
      <c r="T10" s="21"/>
      <c r="U10" s="87"/>
      <c r="V10" s="88"/>
      <c r="W10" s="21"/>
      <c r="X10" s="7"/>
      <c r="Y10" s="7"/>
      <c r="Z10" s="7"/>
      <c r="AA10" s="7"/>
      <c r="AB10" s="7"/>
      <c r="AC10" s="7"/>
    </row>
    <row r="11" spans="2:29" x14ac:dyDescent="0.3">
      <c r="B11" s="54">
        <v>2</v>
      </c>
      <c r="C11" s="61" t="s">
        <v>5</v>
      </c>
      <c r="D11" s="60">
        <v>2019</v>
      </c>
      <c r="E11" s="114">
        <v>1</v>
      </c>
      <c r="F11" s="21" t="s">
        <v>319</v>
      </c>
      <c r="G11" s="21" t="s">
        <v>276</v>
      </c>
      <c r="H11" s="21"/>
      <c r="I11" s="115" t="s">
        <v>299</v>
      </c>
      <c r="J11" s="37" t="s">
        <v>301</v>
      </c>
      <c r="K11" s="81">
        <v>5</v>
      </c>
      <c r="L11" s="116">
        <v>37</v>
      </c>
      <c r="M11" s="21"/>
      <c r="N11" s="21"/>
      <c r="O11" s="87"/>
      <c r="P11" s="37" t="s">
        <v>300</v>
      </c>
      <c r="Q11" s="81">
        <v>4</v>
      </c>
      <c r="R11" s="116">
        <v>34</v>
      </c>
      <c r="S11" s="21"/>
      <c r="T11" s="21"/>
      <c r="U11" s="87"/>
      <c r="V11" s="88"/>
      <c r="W11" s="21"/>
    </row>
    <row r="12" spans="2:29" ht="17.25" thickBot="1" x14ac:dyDescent="0.35">
      <c r="B12" s="51">
        <v>2</v>
      </c>
      <c r="C12" s="63" t="s">
        <v>5</v>
      </c>
      <c r="D12" s="62">
        <v>2019</v>
      </c>
      <c r="E12" s="76">
        <v>1</v>
      </c>
      <c r="F12" s="26" t="s">
        <v>320</v>
      </c>
      <c r="G12" s="26" t="s">
        <v>276</v>
      </c>
      <c r="H12" s="26"/>
      <c r="I12" s="106" t="s">
        <v>299</v>
      </c>
      <c r="J12" s="31" t="s">
        <v>301</v>
      </c>
      <c r="K12" s="107">
        <v>2</v>
      </c>
      <c r="L12" s="107">
        <v>37</v>
      </c>
      <c r="M12" s="26"/>
      <c r="N12" s="26"/>
      <c r="O12" s="108"/>
      <c r="P12" s="31" t="s">
        <v>300</v>
      </c>
      <c r="Q12" s="107">
        <v>0</v>
      </c>
      <c r="R12" s="107">
        <v>34</v>
      </c>
      <c r="S12" s="26"/>
      <c r="T12" s="26"/>
      <c r="U12" s="108"/>
      <c r="V12" s="118"/>
      <c r="W12" s="26"/>
    </row>
    <row r="13" spans="2:29" x14ac:dyDescent="0.3">
      <c r="B13" s="46">
        <v>3</v>
      </c>
      <c r="C13" s="132" t="s">
        <v>14</v>
      </c>
      <c r="D13" s="60">
        <v>2017</v>
      </c>
      <c r="E13" s="114">
        <v>1</v>
      </c>
      <c r="F13" s="21" t="s">
        <v>3</v>
      </c>
      <c r="G13" s="21"/>
      <c r="H13" s="21"/>
      <c r="I13" s="115" t="s">
        <v>264</v>
      </c>
      <c r="J13" s="30" t="s">
        <v>4</v>
      </c>
      <c r="K13" s="116"/>
      <c r="L13" s="116"/>
      <c r="M13" s="21">
        <v>0.32</v>
      </c>
      <c r="N13" s="21">
        <v>0.35</v>
      </c>
      <c r="O13" s="87">
        <v>20</v>
      </c>
      <c r="P13" s="30" t="s">
        <v>405</v>
      </c>
      <c r="Q13" s="116"/>
      <c r="R13" s="116"/>
      <c r="S13" s="21">
        <v>0.43</v>
      </c>
      <c r="T13" s="21">
        <v>0.21</v>
      </c>
      <c r="U13" s="87">
        <v>19</v>
      </c>
      <c r="V13" s="88">
        <v>5.5E-2</v>
      </c>
      <c r="W13" s="21"/>
      <c r="X13" s="20"/>
    </row>
    <row r="14" spans="2:29" x14ac:dyDescent="0.3">
      <c r="B14" s="46">
        <v>3</v>
      </c>
      <c r="C14" s="132" t="s">
        <v>14</v>
      </c>
      <c r="D14" s="60">
        <v>2017</v>
      </c>
      <c r="E14" s="114">
        <v>1</v>
      </c>
      <c r="F14" s="21" t="s">
        <v>406</v>
      </c>
      <c r="G14" s="21"/>
      <c r="H14" s="21"/>
      <c r="I14" s="115" t="s">
        <v>264</v>
      </c>
      <c r="J14" s="30" t="s">
        <v>4</v>
      </c>
      <c r="K14" s="116"/>
      <c r="L14" s="116"/>
      <c r="M14" s="21">
        <v>9.5500000000000007</v>
      </c>
      <c r="N14" s="21">
        <v>2.48</v>
      </c>
      <c r="O14" s="87">
        <v>20</v>
      </c>
      <c r="P14" s="30" t="s">
        <v>405</v>
      </c>
      <c r="Q14" s="116"/>
      <c r="R14" s="116"/>
      <c r="S14" s="21">
        <v>9.58</v>
      </c>
      <c r="T14" s="21">
        <v>2.89</v>
      </c>
      <c r="U14" s="87">
        <v>19</v>
      </c>
      <c r="V14" s="88">
        <v>8.8999999999999996E-2</v>
      </c>
      <c r="W14" s="21"/>
      <c r="X14" s="20"/>
    </row>
    <row r="15" spans="2:29" x14ac:dyDescent="0.3">
      <c r="B15" s="46">
        <v>3</v>
      </c>
      <c r="C15" s="132" t="s">
        <v>14</v>
      </c>
      <c r="D15" s="60">
        <v>2017</v>
      </c>
      <c r="E15" s="114">
        <v>1</v>
      </c>
      <c r="F15" s="21" t="s">
        <v>407</v>
      </c>
      <c r="G15" s="21" t="s">
        <v>408</v>
      </c>
      <c r="H15" s="21"/>
      <c r="I15" s="115" t="s">
        <v>264</v>
      </c>
      <c r="J15" s="30" t="s">
        <v>4</v>
      </c>
      <c r="K15" s="116"/>
      <c r="L15" s="116"/>
      <c r="M15" s="21">
        <v>13.82</v>
      </c>
      <c r="N15" s="21">
        <v>6.12</v>
      </c>
      <c r="O15" s="87">
        <v>20</v>
      </c>
      <c r="P15" s="30" t="s">
        <v>405</v>
      </c>
      <c r="Q15" s="116"/>
      <c r="R15" s="116"/>
      <c r="S15" s="21">
        <v>15.35</v>
      </c>
      <c r="T15" s="21">
        <v>5.12</v>
      </c>
      <c r="U15" s="87">
        <v>19</v>
      </c>
      <c r="V15" s="88">
        <v>0.82499999999999996</v>
      </c>
      <c r="W15" s="21"/>
      <c r="X15" s="20"/>
    </row>
    <row r="16" spans="2:29" x14ac:dyDescent="0.3">
      <c r="B16" s="46">
        <v>3</v>
      </c>
      <c r="C16" s="132" t="s">
        <v>14</v>
      </c>
      <c r="D16" s="60">
        <v>2017</v>
      </c>
      <c r="E16" s="114">
        <v>1</v>
      </c>
      <c r="F16" s="21" t="s">
        <v>409</v>
      </c>
      <c r="G16" s="21" t="s">
        <v>144</v>
      </c>
      <c r="H16" s="21"/>
      <c r="I16" s="145" t="s">
        <v>33</v>
      </c>
      <c r="J16" s="30" t="s">
        <v>4</v>
      </c>
      <c r="K16" s="116">
        <v>5</v>
      </c>
      <c r="L16" s="116">
        <v>20</v>
      </c>
      <c r="M16" s="21"/>
      <c r="N16" s="21"/>
      <c r="O16" s="87">
        <v>20</v>
      </c>
      <c r="P16" s="30" t="s">
        <v>405</v>
      </c>
      <c r="Q16" s="116">
        <v>1</v>
      </c>
      <c r="R16" s="116">
        <v>19</v>
      </c>
      <c r="S16" s="21"/>
      <c r="T16" s="21"/>
      <c r="U16" s="87">
        <v>19</v>
      </c>
      <c r="V16" s="149">
        <v>0</v>
      </c>
      <c r="W16" s="21"/>
      <c r="X16" s="20"/>
    </row>
    <row r="17" spans="2:24" x14ac:dyDescent="0.3">
      <c r="B17" s="46">
        <v>3</v>
      </c>
      <c r="C17" s="132" t="s">
        <v>14</v>
      </c>
      <c r="D17" s="60">
        <v>2017</v>
      </c>
      <c r="E17" s="114">
        <v>1</v>
      </c>
      <c r="F17" s="21" t="s">
        <v>138</v>
      </c>
      <c r="G17" s="21" t="s">
        <v>139</v>
      </c>
      <c r="H17" s="21"/>
      <c r="I17" s="145" t="s">
        <v>33</v>
      </c>
      <c r="J17" s="30" t="s">
        <v>4</v>
      </c>
      <c r="K17" s="116"/>
      <c r="L17" s="116"/>
      <c r="M17" s="21">
        <v>82.5</v>
      </c>
      <c r="N17" s="21">
        <v>8.9</v>
      </c>
      <c r="O17" s="87">
        <v>20</v>
      </c>
      <c r="P17" s="30" t="s">
        <v>405</v>
      </c>
      <c r="Q17" s="116"/>
      <c r="R17" s="116"/>
      <c r="S17" s="21">
        <v>112</v>
      </c>
      <c r="T17" s="21">
        <v>7.89</v>
      </c>
      <c r="U17" s="87">
        <v>19</v>
      </c>
      <c r="V17" s="88">
        <v>1.0999999999999999E-2</v>
      </c>
      <c r="W17" s="21"/>
      <c r="X17" s="20"/>
    </row>
    <row r="18" spans="2:24" x14ac:dyDescent="0.3">
      <c r="B18" s="46">
        <v>3</v>
      </c>
      <c r="C18" s="132" t="s">
        <v>14</v>
      </c>
      <c r="D18" s="60">
        <v>2017</v>
      </c>
      <c r="E18" s="114">
        <v>1</v>
      </c>
      <c r="F18" s="21" t="s">
        <v>142</v>
      </c>
      <c r="G18" s="21" t="s">
        <v>143</v>
      </c>
      <c r="H18" s="21"/>
      <c r="I18" s="145" t="s">
        <v>33</v>
      </c>
      <c r="J18" s="30" t="s">
        <v>4</v>
      </c>
      <c r="K18" s="116"/>
      <c r="L18" s="116"/>
      <c r="M18" s="21">
        <v>7.55</v>
      </c>
      <c r="N18" s="21">
        <v>1.27</v>
      </c>
      <c r="O18" s="87">
        <v>20</v>
      </c>
      <c r="P18" s="30" t="s">
        <v>405</v>
      </c>
      <c r="Q18" s="116"/>
      <c r="R18" s="116"/>
      <c r="S18" s="21">
        <v>10.61</v>
      </c>
      <c r="T18" s="21">
        <v>1.07</v>
      </c>
      <c r="U18" s="87">
        <v>19</v>
      </c>
      <c r="V18" s="88">
        <v>1.2E-2</v>
      </c>
      <c r="W18" s="21"/>
      <c r="X18" s="20"/>
    </row>
    <row r="19" spans="2:24" x14ac:dyDescent="0.3">
      <c r="B19" s="46">
        <v>3</v>
      </c>
      <c r="C19" s="132" t="s">
        <v>14</v>
      </c>
      <c r="D19" s="60">
        <v>2017</v>
      </c>
      <c r="E19" s="114">
        <v>1</v>
      </c>
      <c r="F19" s="21" t="s">
        <v>145</v>
      </c>
      <c r="G19" s="21" t="s">
        <v>144</v>
      </c>
      <c r="H19" s="21"/>
      <c r="I19" s="145" t="s">
        <v>33</v>
      </c>
      <c r="J19" s="30" t="s">
        <v>4</v>
      </c>
      <c r="K19" s="116">
        <v>6</v>
      </c>
      <c r="L19" s="116">
        <v>20</v>
      </c>
      <c r="M19" s="21"/>
      <c r="N19" s="21"/>
      <c r="O19" s="87">
        <v>20</v>
      </c>
      <c r="P19" s="30" t="s">
        <v>405</v>
      </c>
      <c r="Q19" s="116">
        <v>1</v>
      </c>
      <c r="R19" s="116">
        <v>18</v>
      </c>
      <c r="S19" s="21"/>
      <c r="T19" s="21"/>
      <c r="U19" s="87">
        <v>19</v>
      </c>
      <c r="V19" s="88" t="s">
        <v>306</v>
      </c>
      <c r="W19" s="21"/>
      <c r="X19" s="20"/>
    </row>
    <row r="20" spans="2:24" x14ac:dyDescent="0.3">
      <c r="B20" s="46">
        <v>3</v>
      </c>
      <c r="C20" s="132" t="s">
        <v>14</v>
      </c>
      <c r="D20" s="60">
        <v>2017</v>
      </c>
      <c r="E20" s="114">
        <v>1</v>
      </c>
      <c r="F20" s="21" t="s">
        <v>410</v>
      </c>
      <c r="G20" s="21" t="s">
        <v>411</v>
      </c>
      <c r="H20" s="21"/>
      <c r="I20" s="115" t="s">
        <v>264</v>
      </c>
      <c r="J20" s="30" t="s">
        <v>4</v>
      </c>
      <c r="K20" s="116"/>
      <c r="L20" s="116"/>
      <c r="M20" s="146">
        <v>0.2</v>
      </c>
      <c r="N20" s="21">
        <v>0.41</v>
      </c>
      <c r="O20" s="87">
        <v>20</v>
      </c>
      <c r="P20" s="30" t="s">
        <v>405</v>
      </c>
      <c r="Q20" s="116"/>
      <c r="R20" s="116"/>
      <c r="S20" s="21">
        <v>0.32</v>
      </c>
      <c r="T20" s="21">
        <v>0.47</v>
      </c>
      <c r="U20" s="87">
        <v>19</v>
      </c>
      <c r="V20" s="88">
        <v>0.112</v>
      </c>
      <c r="W20" s="21"/>
      <c r="X20" s="20"/>
    </row>
    <row r="21" spans="2:24" x14ac:dyDescent="0.3">
      <c r="B21" s="46">
        <v>3</v>
      </c>
      <c r="C21" s="132" t="s">
        <v>14</v>
      </c>
      <c r="D21" s="60">
        <v>2017</v>
      </c>
      <c r="E21" s="114">
        <v>1</v>
      </c>
      <c r="F21" s="21" t="s">
        <v>412</v>
      </c>
      <c r="G21" s="21" t="s">
        <v>411</v>
      </c>
      <c r="H21" s="21"/>
      <c r="I21" s="115" t="s">
        <v>264</v>
      </c>
      <c r="J21" s="30" t="s">
        <v>4</v>
      </c>
      <c r="K21" s="116"/>
      <c r="L21" s="116"/>
      <c r="M21" s="146">
        <v>1.8</v>
      </c>
      <c r="N21" s="146">
        <v>1</v>
      </c>
      <c r="O21" s="87">
        <v>20</v>
      </c>
      <c r="P21" s="30" t="s">
        <v>405</v>
      </c>
      <c r="Q21" s="116"/>
      <c r="R21" s="116"/>
      <c r="S21" s="21">
        <v>1.74</v>
      </c>
      <c r="T21" s="21">
        <v>0.99</v>
      </c>
      <c r="U21" s="87">
        <v>19</v>
      </c>
      <c r="V21" s="88">
        <v>0.69099999999999995</v>
      </c>
      <c r="W21" s="21"/>
      <c r="X21" s="20"/>
    </row>
    <row r="22" spans="2:24" x14ac:dyDescent="0.3">
      <c r="B22" s="46">
        <v>3</v>
      </c>
      <c r="C22" s="132" t="s">
        <v>14</v>
      </c>
      <c r="D22" s="60">
        <v>2017</v>
      </c>
      <c r="E22" s="114">
        <v>1</v>
      </c>
      <c r="F22" s="21" t="s">
        <v>413</v>
      </c>
      <c r="G22" s="21" t="s">
        <v>411</v>
      </c>
      <c r="H22" s="21"/>
      <c r="I22" s="115" t="s">
        <v>414</v>
      </c>
      <c r="J22" s="30" t="s">
        <v>4</v>
      </c>
      <c r="K22" s="116"/>
      <c r="L22" s="116"/>
      <c r="M22" s="21">
        <v>2.1</v>
      </c>
      <c r="N22" s="21">
        <v>0.64</v>
      </c>
      <c r="O22" s="87">
        <v>20</v>
      </c>
      <c r="P22" s="30" t="s">
        <v>405</v>
      </c>
      <c r="Q22" s="116"/>
      <c r="R22" s="116"/>
      <c r="S22" s="21">
        <v>2.11</v>
      </c>
      <c r="T22" s="21">
        <v>0.45</v>
      </c>
      <c r="U22" s="87">
        <v>19</v>
      </c>
      <c r="V22" s="88">
        <v>0.20300000000000001</v>
      </c>
      <c r="W22" s="21"/>
      <c r="X22" s="20"/>
    </row>
    <row r="23" spans="2:24" x14ac:dyDescent="0.3">
      <c r="B23" s="46">
        <v>3</v>
      </c>
      <c r="C23" s="132" t="s">
        <v>14</v>
      </c>
      <c r="D23" s="60">
        <v>2017</v>
      </c>
      <c r="E23" s="114">
        <v>1</v>
      </c>
      <c r="F23" s="21" t="s">
        <v>415</v>
      </c>
      <c r="G23" s="21" t="s">
        <v>411</v>
      </c>
      <c r="H23" s="21"/>
      <c r="I23" s="115" t="s">
        <v>416</v>
      </c>
      <c r="J23" s="30" t="s">
        <v>4</v>
      </c>
      <c r="K23" s="116"/>
      <c r="L23" s="116"/>
      <c r="M23" s="21">
        <v>1.05</v>
      </c>
      <c r="N23" s="21">
        <v>0.99</v>
      </c>
      <c r="O23" s="87">
        <v>20</v>
      </c>
      <c r="P23" s="30" t="s">
        <v>405</v>
      </c>
      <c r="Q23" s="116"/>
      <c r="R23" s="116"/>
      <c r="S23" s="21">
        <v>1.26</v>
      </c>
      <c r="T23" s="21">
        <v>1.1399999999999999</v>
      </c>
      <c r="U23" s="87">
        <v>19</v>
      </c>
      <c r="V23" s="88">
        <v>0.05</v>
      </c>
      <c r="W23" s="21"/>
      <c r="X23" s="20"/>
    </row>
    <row r="24" spans="2:24" ht="17.25" thickBot="1" x14ac:dyDescent="0.35">
      <c r="B24" s="51">
        <v>3</v>
      </c>
      <c r="C24" s="105" t="s">
        <v>14</v>
      </c>
      <c r="D24" s="62">
        <v>2017</v>
      </c>
      <c r="E24" s="76">
        <v>1</v>
      </c>
      <c r="F24" s="26" t="s">
        <v>417</v>
      </c>
      <c r="G24" s="26" t="s">
        <v>411</v>
      </c>
      <c r="H24" s="26"/>
      <c r="I24" s="106" t="s">
        <v>418</v>
      </c>
      <c r="J24" s="31" t="s">
        <v>4</v>
      </c>
      <c r="K24" s="107"/>
      <c r="L24" s="107"/>
      <c r="M24" s="26">
        <v>1.1499999999999999</v>
      </c>
      <c r="N24" s="26">
        <v>0.48</v>
      </c>
      <c r="O24" s="108">
        <v>20</v>
      </c>
      <c r="P24" s="31" t="s">
        <v>405</v>
      </c>
      <c r="Q24" s="107"/>
      <c r="R24" s="107"/>
      <c r="S24" s="26">
        <v>0.84</v>
      </c>
      <c r="T24" s="26">
        <v>0.6</v>
      </c>
      <c r="U24" s="108">
        <v>19</v>
      </c>
      <c r="V24" s="118"/>
      <c r="W24" s="26"/>
      <c r="X24" s="20"/>
    </row>
    <row r="25" spans="2:24" x14ac:dyDescent="0.3">
      <c r="B25" s="54">
        <v>4</v>
      </c>
      <c r="C25" s="131" t="s">
        <v>423</v>
      </c>
      <c r="D25" s="64">
        <v>2014</v>
      </c>
      <c r="E25" s="79">
        <v>1</v>
      </c>
      <c r="F25" s="29" t="s">
        <v>424</v>
      </c>
      <c r="G25" s="29" t="s">
        <v>144</v>
      </c>
      <c r="H25" s="29"/>
      <c r="I25" s="80" t="s">
        <v>160</v>
      </c>
      <c r="J25" s="37" t="s">
        <v>4</v>
      </c>
      <c r="K25" s="81">
        <v>5</v>
      </c>
      <c r="L25" s="81">
        <v>27</v>
      </c>
      <c r="M25" s="29"/>
      <c r="N25" s="29"/>
      <c r="O25" s="82"/>
      <c r="P25" s="29" t="s">
        <v>27</v>
      </c>
      <c r="Q25" s="81">
        <v>6</v>
      </c>
      <c r="R25" s="81">
        <v>36</v>
      </c>
      <c r="S25" s="29"/>
      <c r="T25" s="29"/>
      <c r="U25" s="82"/>
      <c r="V25" s="150">
        <v>1</v>
      </c>
      <c r="W25" s="29"/>
      <c r="X25" s="20"/>
    </row>
    <row r="26" spans="2:24" x14ac:dyDescent="0.3">
      <c r="B26" s="46">
        <v>4</v>
      </c>
      <c r="C26" s="132" t="s">
        <v>423</v>
      </c>
      <c r="D26" s="60">
        <v>2014</v>
      </c>
      <c r="E26" s="114">
        <v>1</v>
      </c>
      <c r="F26" s="21" t="s">
        <v>425</v>
      </c>
      <c r="G26" s="21" t="s">
        <v>144</v>
      </c>
      <c r="H26" s="21"/>
      <c r="I26" s="115" t="s">
        <v>160</v>
      </c>
      <c r="J26" s="30" t="s">
        <v>4</v>
      </c>
      <c r="K26" s="116">
        <v>4</v>
      </c>
      <c r="L26" s="116">
        <v>27</v>
      </c>
      <c r="M26" s="21"/>
      <c r="N26" s="21"/>
      <c r="O26" s="87"/>
      <c r="P26" s="21" t="s">
        <v>27</v>
      </c>
      <c r="Q26" s="116">
        <v>6</v>
      </c>
      <c r="R26" s="116">
        <v>36</v>
      </c>
      <c r="S26" s="21"/>
      <c r="T26" s="21"/>
      <c r="U26" s="87"/>
      <c r="V26" s="151">
        <v>0.75</v>
      </c>
      <c r="W26" s="21"/>
      <c r="X26" s="20"/>
    </row>
    <row r="27" spans="2:24" x14ac:dyDescent="0.3">
      <c r="B27" s="46">
        <v>4</v>
      </c>
      <c r="C27" s="132" t="s">
        <v>423</v>
      </c>
      <c r="D27" s="60">
        <v>2014</v>
      </c>
      <c r="E27" s="114">
        <v>1</v>
      </c>
      <c r="F27" s="21" t="s">
        <v>426</v>
      </c>
      <c r="G27" s="21" t="s">
        <v>144</v>
      </c>
      <c r="H27" s="21"/>
      <c r="I27" s="115" t="s">
        <v>160</v>
      </c>
      <c r="J27" s="30" t="s">
        <v>4</v>
      </c>
      <c r="K27" s="116">
        <v>0</v>
      </c>
      <c r="L27" s="116">
        <v>27</v>
      </c>
      <c r="M27" s="21"/>
      <c r="N27" s="21"/>
      <c r="O27" s="87"/>
      <c r="P27" s="21" t="s">
        <v>27</v>
      </c>
      <c r="Q27" s="116">
        <v>0</v>
      </c>
      <c r="R27" s="116">
        <v>36</v>
      </c>
      <c r="S27" s="21"/>
      <c r="T27" s="21"/>
      <c r="U27" s="87"/>
      <c r="V27" s="151">
        <v>1</v>
      </c>
      <c r="W27" s="21"/>
      <c r="X27" s="20"/>
    </row>
    <row r="28" spans="2:24" ht="17.25" thickBot="1" x14ac:dyDescent="0.35">
      <c r="B28" s="46">
        <v>4</v>
      </c>
      <c r="C28" s="132" t="s">
        <v>423</v>
      </c>
      <c r="D28" s="60">
        <v>2014</v>
      </c>
      <c r="E28" s="114">
        <v>1</v>
      </c>
      <c r="F28" s="21" t="s">
        <v>427</v>
      </c>
      <c r="G28" s="21" t="s">
        <v>428</v>
      </c>
      <c r="H28" s="21"/>
      <c r="I28" s="145" t="s">
        <v>33</v>
      </c>
      <c r="J28" s="30" t="s">
        <v>4</v>
      </c>
      <c r="K28" s="116"/>
      <c r="L28" s="116"/>
      <c r="M28" s="21">
        <v>65</v>
      </c>
      <c r="N28" s="21"/>
      <c r="O28" s="87"/>
      <c r="P28" s="21" t="s">
        <v>27</v>
      </c>
      <c r="Q28" s="116" t="s">
        <v>444</v>
      </c>
      <c r="R28" s="116"/>
      <c r="S28" s="21">
        <v>40</v>
      </c>
      <c r="T28" s="21"/>
      <c r="U28" s="87"/>
      <c r="V28" s="88" t="s">
        <v>429</v>
      </c>
      <c r="W28" s="21"/>
      <c r="X28" s="20"/>
    </row>
    <row r="29" spans="2:24" x14ac:dyDescent="0.3">
      <c r="B29" s="138">
        <v>7</v>
      </c>
      <c r="C29" s="110" t="s">
        <v>36</v>
      </c>
      <c r="D29" s="111">
        <v>2007</v>
      </c>
      <c r="E29" s="112">
        <v>1</v>
      </c>
      <c r="F29" s="25" t="s">
        <v>356</v>
      </c>
      <c r="G29" s="25"/>
      <c r="H29" s="25"/>
      <c r="I29" s="101" t="s">
        <v>351</v>
      </c>
      <c r="J29" s="33" t="s">
        <v>352</v>
      </c>
      <c r="K29" s="102"/>
      <c r="L29" s="102"/>
      <c r="M29" s="25">
        <v>2.9</v>
      </c>
      <c r="N29" s="25">
        <v>0.3</v>
      </c>
      <c r="O29" s="103">
        <v>34</v>
      </c>
      <c r="P29" s="33" t="s">
        <v>353</v>
      </c>
      <c r="Q29" s="102"/>
      <c r="R29" s="102"/>
      <c r="S29" s="25">
        <v>3.5</v>
      </c>
      <c r="T29" s="25">
        <v>0.4</v>
      </c>
      <c r="U29" s="103">
        <v>34</v>
      </c>
      <c r="V29" s="113" t="s">
        <v>304</v>
      </c>
      <c r="W29" s="25"/>
    </row>
    <row r="30" spans="2:24" x14ac:dyDescent="0.3">
      <c r="B30" s="46">
        <v>7</v>
      </c>
      <c r="C30" s="61" t="s">
        <v>36</v>
      </c>
      <c r="D30" s="60">
        <v>2007</v>
      </c>
      <c r="E30" s="114">
        <v>1</v>
      </c>
      <c r="F30" s="21" t="s">
        <v>357</v>
      </c>
      <c r="G30" s="21"/>
      <c r="H30" s="21"/>
      <c r="I30" s="115" t="s">
        <v>351</v>
      </c>
      <c r="J30" s="30" t="s">
        <v>352</v>
      </c>
      <c r="K30" s="116"/>
      <c r="L30" s="116"/>
      <c r="M30" s="21">
        <v>0.5</v>
      </c>
      <c r="N30" s="21">
        <v>0.8</v>
      </c>
      <c r="O30" s="87">
        <v>34</v>
      </c>
      <c r="P30" s="30" t="s">
        <v>353</v>
      </c>
      <c r="Q30" s="116"/>
      <c r="R30" s="116"/>
      <c r="S30" s="21">
        <v>0.5</v>
      </c>
      <c r="T30" s="21">
        <v>0.6</v>
      </c>
      <c r="U30" s="87">
        <v>34</v>
      </c>
      <c r="V30" s="88" t="s">
        <v>304</v>
      </c>
      <c r="W30" s="21"/>
    </row>
    <row r="31" spans="2:24" x14ac:dyDescent="0.3">
      <c r="B31" s="46">
        <v>7</v>
      </c>
      <c r="C31" s="61" t="s">
        <v>36</v>
      </c>
      <c r="D31" s="60">
        <v>2007</v>
      </c>
      <c r="E31" s="114">
        <v>1</v>
      </c>
      <c r="F31" s="21" t="s">
        <v>354</v>
      </c>
      <c r="G31" s="21"/>
      <c r="H31" s="21"/>
      <c r="I31" s="115" t="s">
        <v>271</v>
      </c>
      <c r="J31" s="30" t="s">
        <v>352</v>
      </c>
      <c r="K31" s="116"/>
      <c r="L31" s="116"/>
      <c r="M31" s="21">
        <v>36.799999999999997</v>
      </c>
      <c r="N31" s="21">
        <v>6.5</v>
      </c>
      <c r="O31" s="87">
        <v>34</v>
      </c>
      <c r="P31" s="30" t="s">
        <v>353</v>
      </c>
      <c r="Q31" s="116"/>
      <c r="R31" s="116"/>
      <c r="S31" s="21">
        <v>28.6</v>
      </c>
      <c r="T31" s="21">
        <v>7.2</v>
      </c>
      <c r="U31" s="87">
        <v>34</v>
      </c>
      <c r="V31" s="88">
        <v>1E-3</v>
      </c>
      <c r="W31" s="21"/>
    </row>
    <row r="32" spans="2:24" x14ac:dyDescent="0.3">
      <c r="B32" s="46">
        <v>7</v>
      </c>
      <c r="C32" s="61" t="s">
        <v>36</v>
      </c>
      <c r="D32" s="60">
        <v>2007</v>
      </c>
      <c r="E32" s="114">
        <v>1</v>
      </c>
      <c r="F32" s="21" t="s">
        <v>355</v>
      </c>
      <c r="G32" s="21"/>
      <c r="H32" s="21"/>
      <c r="I32" s="115" t="s">
        <v>295</v>
      </c>
      <c r="J32" s="30" t="s">
        <v>352</v>
      </c>
      <c r="K32" s="116"/>
      <c r="L32" s="116"/>
      <c r="M32" s="21">
        <v>2.2999999999999998</v>
      </c>
      <c r="N32" s="21">
        <v>0.6</v>
      </c>
      <c r="O32" s="87">
        <v>34</v>
      </c>
      <c r="P32" s="30" t="s">
        <v>353</v>
      </c>
      <c r="Q32" s="116"/>
      <c r="R32" s="116"/>
      <c r="S32" s="21">
        <v>2</v>
      </c>
      <c r="T32" s="21">
        <v>0.5</v>
      </c>
      <c r="U32" s="87">
        <v>34</v>
      </c>
      <c r="V32" s="88">
        <v>0.14000000000000001</v>
      </c>
      <c r="W32" s="21"/>
    </row>
    <row r="33" spans="2:29" x14ac:dyDescent="0.3">
      <c r="B33" s="46">
        <v>7</v>
      </c>
      <c r="C33" s="61" t="s">
        <v>36</v>
      </c>
      <c r="D33" s="60">
        <v>2007</v>
      </c>
      <c r="E33" s="114">
        <v>1</v>
      </c>
      <c r="F33" s="21" t="s">
        <v>367</v>
      </c>
      <c r="G33" s="21" t="s">
        <v>276</v>
      </c>
      <c r="H33" s="21"/>
      <c r="I33" s="115" t="s">
        <v>351</v>
      </c>
      <c r="J33" s="30" t="s">
        <v>352</v>
      </c>
      <c r="K33" s="116">
        <v>8</v>
      </c>
      <c r="L33" s="116">
        <v>34</v>
      </c>
      <c r="M33" s="21"/>
      <c r="N33" s="21"/>
      <c r="O33" s="87"/>
      <c r="P33" s="30" t="s">
        <v>353</v>
      </c>
      <c r="Q33" s="116">
        <v>20</v>
      </c>
      <c r="R33" s="116">
        <v>34</v>
      </c>
      <c r="S33" s="21"/>
      <c r="T33" s="21"/>
      <c r="U33" s="87"/>
      <c r="V33" s="88">
        <v>7.0000000000000001E-3</v>
      </c>
      <c r="W33" s="21" t="s">
        <v>369</v>
      </c>
    </row>
    <row r="34" spans="2:29" x14ac:dyDescent="0.3">
      <c r="B34" s="46">
        <v>7</v>
      </c>
      <c r="C34" s="61" t="s">
        <v>36</v>
      </c>
      <c r="D34" s="60">
        <v>2007</v>
      </c>
      <c r="E34" s="114">
        <v>1</v>
      </c>
      <c r="F34" s="21" t="s">
        <v>368</v>
      </c>
      <c r="G34" s="21" t="s">
        <v>276</v>
      </c>
      <c r="H34" s="21"/>
      <c r="I34" s="115" t="s">
        <v>351</v>
      </c>
      <c r="J34" s="30" t="s">
        <v>352</v>
      </c>
      <c r="K34" s="116">
        <v>2</v>
      </c>
      <c r="L34" s="116">
        <v>34</v>
      </c>
      <c r="M34" s="21"/>
      <c r="N34" s="21"/>
      <c r="O34" s="87">
        <v>34</v>
      </c>
      <c r="P34" s="30" t="s">
        <v>353</v>
      </c>
      <c r="Q34" s="116">
        <v>10</v>
      </c>
      <c r="R34" s="116">
        <v>34</v>
      </c>
      <c r="S34" s="21"/>
      <c r="T34" s="21"/>
      <c r="U34" s="87">
        <v>34</v>
      </c>
      <c r="V34" s="88">
        <v>0.03</v>
      </c>
      <c r="W34" s="21"/>
    </row>
    <row r="35" spans="2:29" x14ac:dyDescent="0.3">
      <c r="B35" s="46">
        <v>7</v>
      </c>
      <c r="C35" s="61" t="s">
        <v>36</v>
      </c>
      <c r="D35" s="60">
        <v>2007</v>
      </c>
      <c r="E35" s="114">
        <v>1</v>
      </c>
      <c r="F35" s="21" t="s">
        <v>371</v>
      </c>
      <c r="G35" s="21"/>
      <c r="H35" s="21"/>
      <c r="I35" s="115" t="s">
        <v>351</v>
      </c>
      <c r="J35" s="30" t="s">
        <v>352</v>
      </c>
      <c r="K35" s="116"/>
      <c r="L35" s="116"/>
      <c r="M35" s="21" t="s">
        <v>370</v>
      </c>
      <c r="N35" s="21"/>
      <c r="O35" s="87">
        <v>34</v>
      </c>
      <c r="P35" s="30" t="s">
        <v>353</v>
      </c>
      <c r="Q35" s="116"/>
      <c r="R35" s="116"/>
      <c r="S35" s="21" t="s">
        <v>370</v>
      </c>
      <c r="T35" s="21"/>
      <c r="U35" s="87">
        <v>34</v>
      </c>
      <c r="V35" s="88"/>
      <c r="W35" s="21"/>
    </row>
    <row r="36" spans="2:29" s="4" customFormat="1" x14ac:dyDescent="0.3">
      <c r="B36" s="46">
        <v>7</v>
      </c>
      <c r="C36" s="61" t="s">
        <v>36</v>
      </c>
      <c r="D36" s="60">
        <v>2007</v>
      </c>
      <c r="E36" s="114">
        <v>1</v>
      </c>
      <c r="F36" s="21" t="s">
        <v>372</v>
      </c>
      <c r="G36" s="21" t="s">
        <v>276</v>
      </c>
      <c r="H36" s="21"/>
      <c r="I36" s="115" t="s">
        <v>351</v>
      </c>
      <c r="J36" s="30" t="s">
        <v>352</v>
      </c>
      <c r="K36" s="116">
        <v>10</v>
      </c>
      <c r="L36" s="116">
        <v>34</v>
      </c>
      <c r="M36" s="21"/>
      <c r="N36" s="21"/>
      <c r="O36" s="87"/>
      <c r="P36" s="30" t="s">
        <v>353</v>
      </c>
      <c r="Q36" s="116">
        <v>4</v>
      </c>
      <c r="R36" s="116">
        <v>34</v>
      </c>
      <c r="S36" s="21"/>
      <c r="T36" s="21"/>
      <c r="U36" s="87"/>
      <c r="V36" s="88"/>
      <c r="W36" s="21"/>
      <c r="X36" s="7"/>
      <c r="Y36" s="7"/>
      <c r="Z36" s="7"/>
      <c r="AA36" s="7"/>
      <c r="AB36" s="7"/>
      <c r="AC36" s="7"/>
    </row>
    <row r="37" spans="2:29" x14ac:dyDescent="0.3">
      <c r="B37" s="46">
        <v>7</v>
      </c>
      <c r="C37" s="61" t="s">
        <v>36</v>
      </c>
      <c r="D37" s="60">
        <v>2007</v>
      </c>
      <c r="E37" s="114">
        <v>1</v>
      </c>
      <c r="F37" s="21" t="s">
        <v>373</v>
      </c>
      <c r="G37" s="21" t="s">
        <v>276</v>
      </c>
      <c r="H37" s="21"/>
      <c r="I37" s="115" t="s">
        <v>351</v>
      </c>
      <c r="J37" s="30" t="s">
        <v>352</v>
      </c>
      <c r="K37" s="116">
        <v>14</v>
      </c>
      <c r="L37" s="116">
        <v>34</v>
      </c>
      <c r="M37" s="21"/>
      <c r="N37" s="21"/>
      <c r="O37" s="87"/>
      <c r="P37" s="30" t="s">
        <v>353</v>
      </c>
      <c r="Q37" s="116">
        <v>7</v>
      </c>
      <c r="R37" s="116">
        <v>34</v>
      </c>
      <c r="S37" s="21"/>
      <c r="T37" s="21"/>
      <c r="U37" s="87"/>
      <c r="V37" s="88"/>
      <c r="W37" s="21"/>
    </row>
    <row r="38" spans="2:29" x14ac:dyDescent="0.3">
      <c r="B38" s="46">
        <v>7</v>
      </c>
      <c r="C38" s="61" t="s">
        <v>36</v>
      </c>
      <c r="D38" s="60">
        <v>2007</v>
      </c>
      <c r="E38" s="114">
        <v>1</v>
      </c>
      <c r="F38" s="21" t="s">
        <v>374</v>
      </c>
      <c r="G38" s="21" t="s">
        <v>276</v>
      </c>
      <c r="H38" s="21"/>
      <c r="I38" s="115" t="s">
        <v>351</v>
      </c>
      <c r="J38" s="30" t="s">
        <v>352</v>
      </c>
      <c r="K38" s="116">
        <v>8</v>
      </c>
      <c r="L38" s="116">
        <v>34</v>
      </c>
      <c r="M38" s="21"/>
      <c r="N38" s="21"/>
      <c r="O38" s="87"/>
      <c r="P38" s="30" t="s">
        <v>353</v>
      </c>
      <c r="Q38" s="116">
        <v>14</v>
      </c>
      <c r="R38" s="116">
        <v>34</v>
      </c>
      <c r="S38" s="21"/>
      <c r="T38" s="21"/>
      <c r="U38" s="87"/>
      <c r="V38" s="88"/>
      <c r="W38" s="21"/>
    </row>
    <row r="39" spans="2:29" ht="17.25" thickBot="1" x14ac:dyDescent="0.35">
      <c r="B39" s="51">
        <v>7</v>
      </c>
      <c r="C39" s="63" t="s">
        <v>36</v>
      </c>
      <c r="D39" s="62">
        <v>2007</v>
      </c>
      <c r="E39" s="76">
        <v>1</v>
      </c>
      <c r="F39" s="26" t="s">
        <v>375</v>
      </c>
      <c r="G39" s="26" t="s">
        <v>276</v>
      </c>
      <c r="H39" s="26"/>
      <c r="I39" s="106" t="s">
        <v>351</v>
      </c>
      <c r="J39" s="31" t="s">
        <v>352</v>
      </c>
      <c r="K39" s="107">
        <v>2</v>
      </c>
      <c r="L39" s="107">
        <v>34</v>
      </c>
      <c r="M39" s="26"/>
      <c r="N39" s="26"/>
      <c r="O39" s="108"/>
      <c r="P39" s="31" t="s">
        <v>353</v>
      </c>
      <c r="Q39" s="107">
        <v>9</v>
      </c>
      <c r="R39" s="107">
        <v>34</v>
      </c>
      <c r="S39" s="26"/>
      <c r="T39" s="26"/>
      <c r="U39" s="108"/>
      <c r="V39" s="118"/>
      <c r="W39" s="26"/>
    </row>
    <row r="40" spans="2:29" x14ac:dyDescent="0.3">
      <c r="B40" s="54">
        <v>8</v>
      </c>
      <c r="C40" s="61" t="s">
        <v>36</v>
      </c>
      <c r="D40" s="64">
        <v>2004</v>
      </c>
      <c r="E40" s="79">
        <v>1</v>
      </c>
      <c r="F40" s="29" t="s">
        <v>283</v>
      </c>
      <c r="G40" s="29"/>
      <c r="H40" s="29"/>
      <c r="I40" s="80" t="s">
        <v>378</v>
      </c>
      <c r="J40" s="37" t="s">
        <v>323</v>
      </c>
      <c r="K40" s="81"/>
      <c r="L40" s="81"/>
      <c r="M40" s="29">
        <v>5.65</v>
      </c>
      <c r="N40" s="29">
        <v>0.47</v>
      </c>
      <c r="O40" s="82">
        <v>25</v>
      </c>
      <c r="P40" s="37" t="s">
        <v>376</v>
      </c>
      <c r="Q40" s="81"/>
      <c r="R40" s="81"/>
      <c r="S40" s="29">
        <v>6.2</v>
      </c>
      <c r="T40" s="29">
        <v>0.48</v>
      </c>
      <c r="U40" s="82">
        <v>25</v>
      </c>
      <c r="V40" s="83"/>
      <c r="W40" s="29"/>
    </row>
    <row r="41" spans="2:29" x14ac:dyDescent="0.3">
      <c r="B41" s="54">
        <v>8</v>
      </c>
      <c r="C41" s="61" t="s">
        <v>36</v>
      </c>
      <c r="D41" s="64">
        <v>2004</v>
      </c>
      <c r="E41" s="79">
        <v>1</v>
      </c>
      <c r="F41" s="21" t="s">
        <v>284</v>
      </c>
      <c r="G41" s="21"/>
      <c r="H41" s="21"/>
      <c r="I41" s="115" t="s">
        <v>378</v>
      </c>
      <c r="J41" s="30" t="s">
        <v>323</v>
      </c>
      <c r="K41" s="116"/>
      <c r="L41" s="116"/>
      <c r="M41" s="21">
        <v>0.36</v>
      </c>
      <c r="N41" s="21">
        <v>0.49</v>
      </c>
      <c r="O41" s="87">
        <v>25</v>
      </c>
      <c r="P41" s="30" t="s">
        <v>376</v>
      </c>
      <c r="Q41" s="116"/>
      <c r="R41" s="116"/>
      <c r="S41" s="21">
        <v>0.2</v>
      </c>
      <c r="T41" s="21">
        <v>0.4</v>
      </c>
      <c r="U41" s="87">
        <v>25</v>
      </c>
      <c r="V41" s="88"/>
      <c r="W41" s="21"/>
    </row>
    <row r="42" spans="2:29" x14ac:dyDescent="0.3">
      <c r="B42" s="54">
        <v>8</v>
      </c>
      <c r="C42" s="61" t="s">
        <v>36</v>
      </c>
      <c r="D42" s="64">
        <v>2004</v>
      </c>
      <c r="E42" s="79">
        <v>1</v>
      </c>
      <c r="F42" s="21" t="s">
        <v>392</v>
      </c>
      <c r="G42" s="21"/>
      <c r="H42" s="21"/>
      <c r="I42" s="115" t="s">
        <v>394</v>
      </c>
      <c r="J42" s="30" t="s">
        <v>323</v>
      </c>
      <c r="K42" s="116"/>
      <c r="L42" s="116"/>
      <c r="M42" s="21">
        <v>25.9</v>
      </c>
      <c r="N42" s="21">
        <v>3.9</v>
      </c>
      <c r="O42" s="87">
        <v>25</v>
      </c>
      <c r="P42" s="30" t="s">
        <v>376</v>
      </c>
      <c r="Q42" s="116"/>
      <c r="R42" s="116"/>
      <c r="S42" s="21">
        <v>27.6</v>
      </c>
      <c r="T42" s="21">
        <v>5.4</v>
      </c>
      <c r="U42" s="87">
        <v>25</v>
      </c>
      <c r="V42" s="88" t="s">
        <v>304</v>
      </c>
      <c r="W42" s="21" t="s">
        <v>393</v>
      </c>
    </row>
    <row r="43" spans="2:29" x14ac:dyDescent="0.3">
      <c r="B43" s="54">
        <v>8</v>
      </c>
      <c r="C43" s="61" t="s">
        <v>36</v>
      </c>
      <c r="D43" s="64">
        <v>2004</v>
      </c>
      <c r="E43" s="79">
        <v>1</v>
      </c>
      <c r="F43" s="21" t="s">
        <v>282</v>
      </c>
      <c r="G43" s="21"/>
      <c r="H43" s="21"/>
      <c r="I43" s="115" t="s">
        <v>394</v>
      </c>
      <c r="J43" s="30" t="s">
        <v>323</v>
      </c>
      <c r="K43" s="116"/>
      <c r="L43" s="116"/>
      <c r="M43" s="21" t="s">
        <v>370</v>
      </c>
      <c r="N43" s="21"/>
      <c r="O43" s="87"/>
      <c r="P43" s="30" t="s">
        <v>376</v>
      </c>
      <c r="Q43" s="116"/>
      <c r="R43" s="116"/>
      <c r="S43" s="21" t="s">
        <v>370</v>
      </c>
      <c r="T43" s="21"/>
      <c r="U43" s="87">
        <v>25</v>
      </c>
      <c r="V43" s="88"/>
      <c r="W43" s="21" t="s">
        <v>395</v>
      </c>
    </row>
    <row r="44" spans="2:29" x14ac:dyDescent="0.3">
      <c r="B44" s="54">
        <v>8</v>
      </c>
      <c r="C44" s="61" t="s">
        <v>36</v>
      </c>
      <c r="D44" s="64">
        <v>2004</v>
      </c>
      <c r="E44" s="79">
        <v>1</v>
      </c>
      <c r="F44" s="21" t="s">
        <v>379</v>
      </c>
      <c r="G44" s="21"/>
      <c r="H44" s="21"/>
      <c r="I44" s="115"/>
      <c r="J44" s="30" t="s">
        <v>323</v>
      </c>
      <c r="K44" s="116"/>
      <c r="L44" s="116"/>
      <c r="M44" s="21" t="s">
        <v>370</v>
      </c>
      <c r="N44" s="21"/>
      <c r="O44" s="87"/>
      <c r="P44" s="30" t="s">
        <v>376</v>
      </c>
      <c r="Q44" s="116"/>
      <c r="R44" s="116"/>
      <c r="S44" s="21" t="s">
        <v>370</v>
      </c>
      <c r="T44" s="21"/>
      <c r="U44" s="87"/>
      <c r="V44" s="88"/>
      <c r="W44" s="21"/>
    </row>
    <row r="45" spans="2:29" x14ac:dyDescent="0.3">
      <c r="B45" s="54">
        <v>8</v>
      </c>
      <c r="C45" s="61" t="s">
        <v>36</v>
      </c>
      <c r="D45" s="64">
        <v>2004</v>
      </c>
      <c r="E45" s="79">
        <v>1</v>
      </c>
      <c r="F45" s="21" t="s">
        <v>380</v>
      </c>
      <c r="G45" s="21"/>
      <c r="H45" s="21"/>
      <c r="I45" s="115"/>
      <c r="J45" s="30" t="s">
        <v>323</v>
      </c>
      <c r="K45" s="116"/>
      <c r="L45" s="116"/>
      <c r="M45" s="21" t="s">
        <v>370</v>
      </c>
      <c r="N45" s="21"/>
      <c r="O45" s="87"/>
      <c r="P45" s="30" t="s">
        <v>376</v>
      </c>
      <c r="Q45" s="116"/>
      <c r="R45" s="116"/>
      <c r="S45" s="21" t="s">
        <v>370</v>
      </c>
      <c r="T45" s="21"/>
      <c r="U45" s="87"/>
      <c r="V45" s="88"/>
      <c r="W45" s="21"/>
    </row>
    <row r="46" spans="2:29" x14ac:dyDescent="0.3">
      <c r="B46" s="54">
        <v>8</v>
      </c>
      <c r="C46" s="61" t="s">
        <v>36</v>
      </c>
      <c r="D46" s="64">
        <v>2004</v>
      </c>
      <c r="E46" s="79">
        <v>1</v>
      </c>
      <c r="F46" s="21" t="s">
        <v>270</v>
      </c>
      <c r="G46" s="21" t="s">
        <v>271</v>
      </c>
      <c r="H46" s="21"/>
      <c r="I46" s="115"/>
      <c r="J46" s="30" t="s">
        <v>323</v>
      </c>
      <c r="K46" s="116"/>
      <c r="L46" s="116"/>
      <c r="M46" s="21">
        <v>41.8</v>
      </c>
      <c r="N46" s="21">
        <v>6</v>
      </c>
      <c r="O46" s="87">
        <v>25</v>
      </c>
      <c r="P46" s="30" t="s">
        <v>376</v>
      </c>
      <c r="Q46" s="116"/>
      <c r="R46" s="116"/>
      <c r="S46" s="21">
        <v>43.3</v>
      </c>
      <c r="T46" s="21">
        <v>8.6999999999999993</v>
      </c>
      <c r="U46" s="87">
        <v>25</v>
      </c>
      <c r="V46" s="88" t="s">
        <v>304</v>
      </c>
      <c r="W46" s="21"/>
    </row>
    <row r="47" spans="2:29" x14ac:dyDescent="0.3">
      <c r="B47" s="54">
        <v>8</v>
      </c>
      <c r="C47" s="61" t="s">
        <v>36</v>
      </c>
      <c r="D47" s="64">
        <v>2004</v>
      </c>
      <c r="E47" s="79">
        <v>1</v>
      </c>
      <c r="F47" s="21" t="s">
        <v>381</v>
      </c>
      <c r="G47" s="21" t="s">
        <v>274</v>
      </c>
      <c r="H47" s="21"/>
      <c r="I47" s="115"/>
      <c r="J47" s="30" t="s">
        <v>323</v>
      </c>
      <c r="K47" s="116"/>
      <c r="L47" s="116"/>
      <c r="M47" s="21">
        <v>5.7</v>
      </c>
      <c r="N47" s="21">
        <v>1.2</v>
      </c>
      <c r="O47" s="87">
        <v>25</v>
      </c>
      <c r="P47" s="30" t="s">
        <v>376</v>
      </c>
      <c r="Q47" s="116"/>
      <c r="R47" s="116"/>
      <c r="S47" s="120" t="s">
        <v>329</v>
      </c>
      <c r="T47" s="120" t="s">
        <v>329</v>
      </c>
      <c r="U47" s="152" t="s">
        <v>329</v>
      </c>
      <c r="V47" s="88"/>
      <c r="W47" s="21"/>
    </row>
    <row r="48" spans="2:29" x14ac:dyDescent="0.3">
      <c r="B48" s="54">
        <v>8</v>
      </c>
      <c r="C48" s="61" t="s">
        <v>36</v>
      </c>
      <c r="D48" s="64">
        <v>2004</v>
      </c>
      <c r="E48" s="79">
        <v>1</v>
      </c>
      <c r="F48" s="21" t="s">
        <v>272</v>
      </c>
      <c r="G48" s="21" t="s">
        <v>295</v>
      </c>
      <c r="H48" s="21"/>
      <c r="I48" s="115"/>
      <c r="J48" s="30" t="s">
        <v>323</v>
      </c>
      <c r="K48" s="116"/>
      <c r="L48" s="116"/>
      <c r="M48" s="21">
        <v>2.1</v>
      </c>
      <c r="N48" s="21">
        <v>0.8</v>
      </c>
      <c r="O48" s="87">
        <v>25</v>
      </c>
      <c r="P48" s="30" t="s">
        <v>376</v>
      </c>
      <c r="Q48" s="116"/>
      <c r="R48" s="116"/>
      <c r="S48" s="21">
        <v>2.9</v>
      </c>
      <c r="T48" s="21">
        <v>0.8</v>
      </c>
      <c r="U48" s="87">
        <v>25</v>
      </c>
      <c r="V48" s="88" t="s">
        <v>304</v>
      </c>
      <c r="W48" s="21"/>
    </row>
    <row r="49" spans="2:29" s="4" customFormat="1" x14ac:dyDescent="0.3">
      <c r="B49" s="54">
        <v>8</v>
      </c>
      <c r="C49" s="61" t="s">
        <v>36</v>
      </c>
      <c r="D49" s="64">
        <v>2004</v>
      </c>
      <c r="E49" s="79">
        <v>1</v>
      </c>
      <c r="F49" s="21" t="s">
        <v>388</v>
      </c>
      <c r="G49" s="21" t="s">
        <v>276</v>
      </c>
      <c r="H49" s="21"/>
      <c r="I49" s="115" t="s">
        <v>378</v>
      </c>
      <c r="J49" s="30" t="s">
        <v>323</v>
      </c>
      <c r="K49" s="116">
        <v>11</v>
      </c>
      <c r="L49" s="116">
        <v>25</v>
      </c>
      <c r="M49" s="21"/>
      <c r="N49" s="21"/>
      <c r="O49" s="87"/>
      <c r="P49" s="30" t="s">
        <v>376</v>
      </c>
      <c r="Q49" s="116">
        <v>9</v>
      </c>
      <c r="R49" s="116">
        <v>25</v>
      </c>
      <c r="S49" s="21"/>
      <c r="T49" s="21"/>
      <c r="U49" s="87"/>
      <c r="V49" s="88" t="s">
        <v>304</v>
      </c>
      <c r="W49" s="21"/>
      <c r="X49" s="7"/>
      <c r="Y49" s="7"/>
      <c r="Z49" s="7"/>
      <c r="AA49" s="7"/>
      <c r="AB49" s="7"/>
      <c r="AC49" s="7"/>
    </row>
    <row r="50" spans="2:29" x14ac:dyDescent="0.3">
      <c r="B50" s="54">
        <v>8</v>
      </c>
      <c r="C50" s="61" t="s">
        <v>36</v>
      </c>
      <c r="D50" s="64">
        <v>2004</v>
      </c>
      <c r="E50" s="79">
        <v>1</v>
      </c>
      <c r="F50" s="21" t="s">
        <v>389</v>
      </c>
      <c r="G50" s="21" t="s">
        <v>276</v>
      </c>
      <c r="H50" s="21"/>
      <c r="I50" s="115" t="s">
        <v>378</v>
      </c>
      <c r="J50" s="30" t="s">
        <v>323</v>
      </c>
      <c r="K50" s="116">
        <v>11</v>
      </c>
      <c r="L50" s="116">
        <v>25</v>
      </c>
      <c r="M50" s="21"/>
      <c r="N50" s="21"/>
      <c r="O50" s="87"/>
      <c r="P50" s="30" t="s">
        <v>376</v>
      </c>
      <c r="Q50" s="116">
        <v>10</v>
      </c>
      <c r="R50" s="116">
        <v>25</v>
      </c>
      <c r="S50" s="21"/>
      <c r="T50" s="21"/>
      <c r="U50" s="87"/>
      <c r="V50" s="88"/>
      <c r="W50" s="21"/>
    </row>
    <row r="51" spans="2:29" x14ac:dyDescent="0.3">
      <c r="B51" s="54">
        <v>8</v>
      </c>
      <c r="C51" s="61" t="s">
        <v>36</v>
      </c>
      <c r="D51" s="64">
        <v>2004</v>
      </c>
      <c r="E51" s="79">
        <v>1</v>
      </c>
      <c r="F51" s="21" t="s">
        <v>390</v>
      </c>
      <c r="G51" s="21" t="s">
        <v>276</v>
      </c>
      <c r="H51" s="21"/>
      <c r="I51" s="115" t="s">
        <v>378</v>
      </c>
      <c r="J51" s="30" t="s">
        <v>323</v>
      </c>
      <c r="K51" s="116">
        <v>2</v>
      </c>
      <c r="L51" s="116">
        <v>25</v>
      </c>
      <c r="M51" s="21"/>
      <c r="N51" s="21"/>
      <c r="O51" s="87"/>
      <c r="P51" s="30" t="s">
        <v>376</v>
      </c>
      <c r="Q51" s="116">
        <v>4</v>
      </c>
      <c r="R51" s="116">
        <v>25</v>
      </c>
      <c r="S51" s="21"/>
      <c r="T51" s="21"/>
      <c r="U51" s="87"/>
      <c r="V51" s="88"/>
      <c r="W51" s="21"/>
    </row>
    <row r="52" spans="2:29" ht="17.25" thickBot="1" x14ac:dyDescent="0.35">
      <c r="B52" s="139">
        <v>8</v>
      </c>
      <c r="C52" s="121" t="s">
        <v>36</v>
      </c>
      <c r="D52" s="122">
        <v>2004</v>
      </c>
      <c r="E52" s="123">
        <v>1</v>
      </c>
      <c r="F52" s="93" t="s">
        <v>391</v>
      </c>
      <c r="G52" s="93" t="s">
        <v>276</v>
      </c>
      <c r="H52" s="93"/>
      <c r="I52" s="133" t="s">
        <v>378</v>
      </c>
      <c r="J52" s="32" t="s">
        <v>323</v>
      </c>
      <c r="K52" s="95">
        <v>1</v>
      </c>
      <c r="L52" s="95">
        <v>25</v>
      </c>
      <c r="M52" s="93"/>
      <c r="N52" s="93"/>
      <c r="O52" s="97"/>
      <c r="P52" s="32" t="s">
        <v>376</v>
      </c>
      <c r="Q52" s="95">
        <v>2</v>
      </c>
      <c r="R52" s="95">
        <v>25</v>
      </c>
      <c r="S52" s="93"/>
      <c r="T52" s="93"/>
      <c r="U52" s="97"/>
      <c r="V52" s="98"/>
      <c r="W52" s="93"/>
    </row>
    <row r="53" spans="2:29" x14ac:dyDescent="0.3">
      <c r="B53" s="140">
        <v>9</v>
      </c>
      <c r="C53" s="125" t="s">
        <v>46</v>
      </c>
      <c r="D53" s="100">
        <v>2020</v>
      </c>
      <c r="E53" s="66">
        <v>2</v>
      </c>
      <c r="F53" s="67" t="s">
        <v>290</v>
      </c>
      <c r="G53" s="153" t="s">
        <v>271</v>
      </c>
      <c r="H53" s="154"/>
      <c r="I53" s="154"/>
      <c r="J53" s="69" t="s">
        <v>288</v>
      </c>
      <c r="K53" s="70" t="s">
        <v>273</v>
      </c>
      <c r="L53" s="70"/>
      <c r="M53" s="70">
        <v>37.4</v>
      </c>
      <c r="N53" s="70">
        <v>17.5</v>
      </c>
      <c r="O53" s="71">
        <v>48</v>
      </c>
      <c r="P53" s="33" t="s">
        <v>289</v>
      </c>
      <c r="Q53" s="70" t="s">
        <v>273</v>
      </c>
      <c r="R53" s="70"/>
      <c r="S53" s="70">
        <v>74.3</v>
      </c>
      <c r="T53" s="70">
        <v>30.6</v>
      </c>
      <c r="U53" s="71">
        <v>17</v>
      </c>
      <c r="V53" s="113" t="s">
        <v>291</v>
      </c>
      <c r="W53" s="25"/>
      <c r="X53" s="1"/>
      <c r="Y53" s="8"/>
      <c r="Z53" s="8"/>
      <c r="AA53" s="8"/>
      <c r="AB53" s="8"/>
      <c r="AC53" s="8"/>
    </row>
    <row r="54" spans="2:29" x14ac:dyDescent="0.3">
      <c r="B54" s="163">
        <v>9</v>
      </c>
      <c r="C54" s="65" t="s">
        <v>46</v>
      </c>
      <c r="D54" s="64">
        <v>2020</v>
      </c>
      <c r="E54" s="155">
        <v>2</v>
      </c>
      <c r="F54" s="59" t="s">
        <v>294</v>
      </c>
      <c r="G54" s="57" t="s">
        <v>295</v>
      </c>
      <c r="H54" s="57"/>
      <c r="I54" s="156"/>
      <c r="J54" s="157" t="s">
        <v>288</v>
      </c>
      <c r="K54" s="114" t="s">
        <v>273</v>
      </c>
      <c r="L54" s="114"/>
      <c r="M54" s="114">
        <v>12.6</v>
      </c>
      <c r="N54" s="114">
        <v>5.4</v>
      </c>
      <c r="O54" s="158">
        <v>48</v>
      </c>
      <c r="P54" s="37" t="s">
        <v>289</v>
      </c>
      <c r="Q54" s="114" t="s">
        <v>273</v>
      </c>
      <c r="R54" s="114"/>
      <c r="S54" s="114">
        <v>17.100000000000001</v>
      </c>
      <c r="T54" s="114">
        <v>5.3</v>
      </c>
      <c r="U54" s="158">
        <v>17</v>
      </c>
      <c r="V54" s="83">
        <v>5.0000000000000001E-3</v>
      </c>
      <c r="W54" s="29"/>
      <c r="X54" s="1"/>
      <c r="Y54" s="8"/>
      <c r="Z54" s="8"/>
      <c r="AA54" s="8"/>
      <c r="AB54" s="8"/>
      <c r="AC54" s="8"/>
    </row>
    <row r="55" spans="2:29" x14ac:dyDescent="0.3">
      <c r="B55" s="163">
        <v>9</v>
      </c>
      <c r="C55" s="65" t="s">
        <v>46</v>
      </c>
      <c r="D55" s="64">
        <v>2020</v>
      </c>
      <c r="E55" s="155">
        <v>2</v>
      </c>
      <c r="F55" s="59" t="s">
        <v>296</v>
      </c>
      <c r="G55" s="57" t="s">
        <v>276</v>
      </c>
      <c r="H55" s="57"/>
      <c r="I55" s="156"/>
      <c r="J55" s="157" t="s">
        <v>288</v>
      </c>
      <c r="K55" s="114">
        <v>9</v>
      </c>
      <c r="L55" s="114">
        <v>48</v>
      </c>
      <c r="M55" s="114"/>
      <c r="N55" s="114"/>
      <c r="O55" s="158"/>
      <c r="P55" s="37" t="s">
        <v>289</v>
      </c>
      <c r="Q55" s="114">
        <v>4</v>
      </c>
      <c r="R55" s="114">
        <v>17</v>
      </c>
      <c r="S55" s="114"/>
      <c r="T55" s="114"/>
      <c r="U55" s="158"/>
      <c r="V55" s="83">
        <v>0.94399999999999995</v>
      </c>
      <c r="W55" s="29"/>
      <c r="X55" s="1"/>
      <c r="Y55" s="8"/>
      <c r="Z55" s="8"/>
      <c r="AA55" s="8"/>
      <c r="AB55" s="8"/>
      <c r="AC55" s="8"/>
    </row>
    <row r="56" spans="2:29" x14ac:dyDescent="0.3">
      <c r="B56" s="163">
        <v>9</v>
      </c>
      <c r="C56" s="65" t="s">
        <v>46</v>
      </c>
      <c r="D56" s="64">
        <v>2020</v>
      </c>
      <c r="E56" s="155">
        <v>2</v>
      </c>
      <c r="F56" s="49" t="s">
        <v>297</v>
      </c>
      <c r="G56" s="57" t="s">
        <v>273</v>
      </c>
      <c r="H56" s="57"/>
      <c r="I56" s="115" t="s">
        <v>302</v>
      </c>
      <c r="J56" s="157" t="s">
        <v>288</v>
      </c>
      <c r="K56" s="114" t="s">
        <v>273</v>
      </c>
      <c r="L56" s="114"/>
      <c r="M56" s="114">
        <v>2.2999999999999998</v>
      </c>
      <c r="N56" s="114">
        <v>2.9</v>
      </c>
      <c r="O56" s="158">
        <v>48</v>
      </c>
      <c r="P56" s="37" t="s">
        <v>289</v>
      </c>
      <c r="Q56" s="114" t="s">
        <v>273</v>
      </c>
      <c r="R56" s="114"/>
      <c r="S56" s="114">
        <v>1.2</v>
      </c>
      <c r="T56" s="114">
        <v>1.6</v>
      </c>
      <c r="U56" s="158">
        <v>17</v>
      </c>
      <c r="V56" s="83">
        <v>0.191</v>
      </c>
      <c r="W56" s="29" t="s">
        <v>298</v>
      </c>
      <c r="X56" s="1"/>
      <c r="Y56" s="8"/>
      <c r="Z56" s="8"/>
      <c r="AA56" s="8"/>
      <c r="AB56" s="8"/>
      <c r="AC56" s="8"/>
    </row>
    <row r="57" spans="2:29" ht="17.25" thickBot="1" x14ac:dyDescent="0.35">
      <c r="B57" s="162">
        <v>9</v>
      </c>
      <c r="C57" s="63" t="s">
        <v>46</v>
      </c>
      <c r="D57" s="62">
        <v>2020</v>
      </c>
      <c r="E57" s="72">
        <v>2</v>
      </c>
      <c r="F57" s="73" t="s">
        <v>303</v>
      </c>
      <c r="G57" s="159"/>
      <c r="H57" s="159"/>
      <c r="I57" s="106" t="s">
        <v>302</v>
      </c>
      <c r="J57" s="75" t="s">
        <v>288</v>
      </c>
      <c r="K57" s="76" t="s">
        <v>273</v>
      </c>
      <c r="L57" s="76"/>
      <c r="M57" s="76">
        <v>1</v>
      </c>
      <c r="N57" s="76">
        <v>1.5</v>
      </c>
      <c r="O57" s="77">
        <v>48</v>
      </c>
      <c r="P57" s="31" t="s">
        <v>289</v>
      </c>
      <c r="Q57" s="76" t="s">
        <v>273</v>
      </c>
      <c r="R57" s="76"/>
      <c r="S57" s="76">
        <v>0.5</v>
      </c>
      <c r="T57" s="76">
        <v>0.9</v>
      </c>
      <c r="U57" s="77">
        <v>17</v>
      </c>
      <c r="V57" s="118">
        <v>0.35199999999999998</v>
      </c>
      <c r="W57" s="26" t="s">
        <v>298</v>
      </c>
      <c r="X57" s="1"/>
      <c r="Y57" s="8"/>
      <c r="Z57" s="8"/>
      <c r="AA57" s="8"/>
      <c r="AB57" s="8"/>
      <c r="AC57" s="8"/>
    </row>
    <row r="58" spans="2:29" x14ac:dyDescent="0.3">
      <c r="B58" s="54">
        <v>10</v>
      </c>
      <c r="C58" s="61" t="s">
        <v>10</v>
      </c>
      <c r="D58" s="60">
        <v>2018</v>
      </c>
      <c r="E58" s="114">
        <v>2</v>
      </c>
      <c r="F58" s="29" t="s">
        <v>272</v>
      </c>
      <c r="G58" s="29" t="s">
        <v>295</v>
      </c>
      <c r="H58" s="29"/>
      <c r="I58" s="80"/>
      <c r="J58" s="37" t="s">
        <v>323</v>
      </c>
      <c r="K58" s="81"/>
      <c r="L58" s="81"/>
      <c r="M58" s="29" t="s">
        <v>330</v>
      </c>
      <c r="N58" s="160" t="s">
        <v>329</v>
      </c>
      <c r="O58" s="82">
        <v>21</v>
      </c>
      <c r="P58" s="37" t="s">
        <v>322</v>
      </c>
      <c r="Q58" s="81"/>
      <c r="R58" s="81"/>
      <c r="S58" s="29" t="s">
        <v>330</v>
      </c>
      <c r="T58" s="160" t="s">
        <v>329</v>
      </c>
      <c r="U58" s="82">
        <v>28</v>
      </c>
      <c r="V58" s="83">
        <v>0.49399999999999999</v>
      </c>
      <c r="W58" s="29"/>
    </row>
    <row r="59" spans="2:29" x14ac:dyDescent="0.3">
      <c r="B59" s="54">
        <v>10</v>
      </c>
      <c r="C59" s="61" t="s">
        <v>10</v>
      </c>
      <c r="D59" s="60">
        <v>2018</v>
      </c>
      <c r="E59" s="114">
        <v>2</v>
      </c>
      <c r="F59" s="21" t="s">
        <v>331</v>
      </c>
      <c r="G59" s="21"/>
      <c r="H59" s="21"/>
      <c r="I59" s="115" t="s">
        <v>299</v>
      </c>
      <c r="J59" s="37" t="s">
        <v>323</v>
      </c>
      <c r="K59" s="116"/>
      <c r="L59" s="116"/>
      <c r="M59" s="21" t="s">
        <v>333</v>
      </c>
      <c r="N59" s="21" t="s">
        <v>335</v>
      </c>
      <c r="O59" s="87">
        <v>21</v>
      </c>
      <c r="P59" s="37" t="s">
        <v>322</v>
      </c>
      <c r="Q59" s="116"/>
      <c r="R59" s="116"/>
      <c r="S59" s="21" t="s">
        <v>334</v>
      </c>
      <c r="T59" s="21" t="s">
        <v>336</v>
      </c>
      <c r="U59" s="87">
        <v>28</v>
      </c>
      <c r="V59" s="88">
        <v>0.02</v>
      </c>
      <c r="W59" s="21"/>
    </row>
    <row r="60" spans="2:29" x14ac:dyDescent="0.3">
      <c r="B60" s="54">
        <v>10</v>
      </c>
      <c r="C60" s="61" t="s">
        <v>10</v>
      </c>
      <c r="D60" s="60">
        <v>2018</v>
      </c>
      <c r="E60" s="114">
        <v>2</v>
      </c>
      <c r="F60" s="21" t="s">
        <v>332</v>
      </c>
      <c r="G60" s="21"/>
      <c r="H60" s="21"/>
      <c r="I60" s="115" t="s">
        <v>299</v>
      </c>
      <c r="J60" s="37" t="s">
        <v>323</v>
      </c>
      <c r="K60" s="116"/>
      <c r="L60" s="116"/>
      <c r="M60" s="21" t="s">
        <v>337</v>
      </c>
      <c r="N60" s="21" t="s">
        <v>338</v>
      </c>
      <c r="O60" s="87">
        <v>21</v>
      </c>
      <c r="P60" s="37" t="s">
        <v>322</v>
      </c>
      <c r="Q60" s="116"/>
      <c r="R60" s="116"/>
      <c r="S60" s="21" t="s">
        <v>339</v>
      </c>
      <c r="T60" s="21" t="s">
        <v>340</v>
      </c>
      <c r="U60" s="87">
        <v>28</v>
      </c>
      <c r="V60" s="88">
        <v>0.01</v>
      </c>
      <c r="W60" s="21"/>
    </row>
    <row r="61" spans="2:29" x14ac:dyDescent="0.3">
      <c r="B61" s="54">
        <v>10</v>
      </c>
      <c r="C61" s="61" t="s">
        <v>10</v>
      </c>
      <c r="D61" s="60">
        <v>2018</v>
      </c>
      <c r="E61" s="114">
        <v>2</v>
      </c>
      <c r="F61" s="21" t="s">
        <v>341</v>
      </c>
      <c r="G61" s="21"/>
      <c r="H61" s="21"/>
      <c r="I61" s="115" t="s">
        <v>299</v>
      </c>
      <c r="J61" s="37" t="s">
        <v>323</v>
      </c>
      <c r="K61" s="116"/>
      <c r="L61" s="116"/>
      <c r="M61" s="21" t="s">
        <v>342</v>
      </c>
      <c r="N61" s="21" t="s">
        <v>343</v>
      </c>
      <c r="O61" s="87">
        <v>21</v>
      </c>
      <c r="P61" s="37" t="s">
        <v>322</v>
      </c>
      <c r="Q61" s="116"/>
      <c r="R61" s="116"/>
      <c r="S61" s="21" t="s">
        <v>344</v>
      </c>
      <c r="T61" s="21" t="s">
        <v>345</v>
      </c>
      <c r="U61" s="87">
        <v>28</v>
      </c>
      <c r="V61" s="88">
        <v>0.03</v>
      </c>
      <c r="W61" s="21"/>
    </row>
    <row r="62" spans="2:29" x14ac:dyDescent="0.3">
      <c r="B62" s="54">
        <v>10</v>
      </c>
      <c r="C62" s="61" t="s">
        <v>10</v>
      </c>
      <c r="D62" s="60">
        <v>2018</v>
      </c>
      <c r="E62" s="114">
        <v>2</v>
      </c>
      <c r="F62" s="21" t="s">
        <v>347</v>
      </c>
      <c r="G62" s="21"/>
      <c r="H62" s="21"/>
      <c r="I62" s="115" t="s">
        <v>299</v>
      </c>
      <c r="J62" s="37" t="s">
        <v>323</v>
      </c>
      <c r="K62" s="116"/>
      <c r="L62" s="116"/>
      <c r="M62" s="120" t="s">
        <v>329</v>
      </c>
      <c r="N62" s="120" t="s">
        <v>329</v>
      </c>
      <c r="O62" s="87">
        <v>21</v>
      </c>
      <c r="P62" s="37" t="s">
        <v>322</v>
      </c>
      <c r="Q62" s="116"/>
      <c r="R62" s="116"/>
      <c r="S62" s="120" t="s">
        <v>329</v>
      </c>
      <c r="T62" s="120" t="s">
        <v>329</v>
      </c>
      <c r="U62" s="87">
        <v>28</v>
      </c>
      <c r="V62" s="88">
        <v>0.2</v>
      </c>
      <c r="W62" s="21"/>
    </row>
    <row r="63" spans="2:29" x14ac:dyDescent="0.3">
      <c r="B63" s="54">
        <v>10</v>
      </c>
      <c r="C63" s="61" t="s">
        <v>10</v>
      </c>
      <c r="D63" s="60">
        <v>2018</v>
      </c>
      <c r="E63" s="114">
        <v>2</v>
      </c>
      <c r="F63" s="21" t="s">
        <v>346</v>
      </c>
      <c r="G63" s="21"/>
      <c r="H63" s="21"/>
      <c r="I63" s="115" t="s">
        <v>299</v>
      </c>
      <c r="J63" s="37" t="s">
        <v>323</v>
      </c>
      <c r="K63" s="116"/>
      <c r="L63" s="116"/>
      <c r="M63" s="120" t="s">
        <v>329</v>
      </c>
      <c r="N63" s="120" t="s">
        <v>329</v>
      </c>
      <c r="O63" s="87">
        <v>21</v>
      </c>
      <c r="P63" s="37" t="s">
        <v>322</v>
      </c>
      <c r="Q63" s="116"/>
      <c r="R63" s="116"/>
      <c r="S63" s="120" t="s">
        <v>329</v>
      </c>
      <c r="T63" s="120" t="s">
        <v>329</v>
      </c>
      <c r="U63" s="87">
        <v>28</v>
      </c>
      <c r="V63" s="88">
        <v>0.08</v>
      </c>
      <c r="W63" s="21"/>
    </row>
    <row r="64" spans="2:29" ht="17.25" thickBot="1" x14ac:dyDescent="0.35">
      <c r="B64" s="51">
        <v>10</v>
      </c>
      <c r="C64" s="63" t="s">
        <v>10</v>
      </c>
      <c r="D64" s="62">
        <v>2018</v>
      </c>
      <c r="E64" s="76">
        <v>2</v>
      </c>
      <c r="F64" s="26" t="s">
        <v>348</v>
      </c>
      <c r="G64" s="26"/>
      <c r="H64" s="26"/>
      <c r="I64" s="106" t="s">
        <v>299</v>
      </c>
      <c r="J64" s="31" t="s">
        <v>323</v>
      </c>
      <c r="K64" s="107"/>
      <c r="L64" s="107"/>
      <c r="M64" s="161" t="s">
        <v>329</v>
      </c>
      <c r="N64" s="161" t="s">
        <v>329</v>
      </c>
      <c r="O64" s="108">
        <v>21</v>
      </c>
      <c r="P64" s="31" t="s">
        <v>322</v>
      </c>
      <c r="Q64" s="107"/>
      <c r="R64" s="107"/>
      <c r="S64" s="161" t="s">
        <v>329</v>
      </c>
      <c r="T64" s="161" t="s">
        <v>329</v>
      </c>
      <c r="U64" s="108">
        <v>28</v>
      </c>
      <c r="V64" s="118">
        <v>0.39</v>
      </c>
      <c r="W64" s="26"/>
    </row>
    <row r="65" spans="2:24" x14ac:dyDescent="0.3">
      <c r="B65" s="126">
        <v>13</v>
      </c>
      <c r="C65" s="99" t="s">
        <v>18</v>
      </c>
      <c r="D65" s="100">
        <v>2014</v>
      </c>
      <c r="E65" s="70">
        <v>2</v>
      </c>
      <c r="F65" s="25" t="s">
        <v>13</v>
      </c>
      <c r="G65" s="25"/>
      <c r="H65" s="25"/>
      <c r="I65" s="101" t="s">
        <v>419</v>
      </c>
      <c r="J65" s="33" t="s">
        <v>4</v>
      </c>
      <c r="K65" s="102"/>
      <c r="L65" s="102"/>
      <c r="M65" s="25">
        <v>6</v>
      </c>
      <c r="N65" s="25">
        <v>4.5</v>
      </c>
      <c r="O65" s="103">
        <v>27</v>
      </c>
      <c r="P65" s="25" t="s">
        <v>21</v>
      </c>
      <c r="Q65" s="102" t="s">
        <v>444</v>
      </c>
      <c r="R65" s="102"/>
      <c r="S65" s="25">
        <v>7.6</v>
      </c>
      <c r="T65" s="25">
        <v>4</v>
      </c>
      <c r="U65" s="103">
        <v>25</v>
      </c>
      <c r="V65" s="113">
        <v>0.21</v>
      </c>
      <c r="W65" s="25"/>
      <c r="X65" s="20"/>
    </row>
    <row r="66" spans="2:24" x14ac:dyDescent="0.3">
      <c r="B66" s="46">
        <v>13</v>
      </c>
      <c r="C66" s="132" t="s">
        <v>18</v>
      </c>
      <c r="D66" s="60">
        <v>2014</v>
      </c>
      <c r="E66" s="114">
        <v>2</v>
      </c>
      <c r="F66" s="21" t="s">
        <v>457</v>
      </c>
      <c r="G66" s="21" t="s">
        <v>144</v>
      </c>
      <c r="H66" s="21"/>
      <c r="I66" s="115" t="s">
        <v>419</v>
      </c>
      <c r="J66" s="30" t="s">
        <v>4</v>
      </c>
      <c r="K66" s="116">
        <v>7</v>
      </c>
      <c r="L66" s="116">
        <v>27</v>
      </c>
      <c r="M66" s="21"/>
      <c r="N66" s="21"/>
      <c r="O66" s="87">
        <v>27</v>
      </c>
      <c r="P66" s="21" t="s">
        <v>21</v>
      </c>
      <c r="Q66" s="116">
        <v>7</v>
      </c>
      <c r="R66" s="116">
        <v>25</v>
      </c>
      <c r="S66" s="21"/>
      <c r="T66" s="21"/>
      <c r="U66" s="87">
        <v>25</v>
      </c>
      <c r="V66" s="145" t="s">
        <v>33</v>
      </c>
      <c r="W66" s="21" t="s">
        <v>154</v>
      </c>
      <c r="X66" s="20"/>
    </row>
    <row r="67" spans="2:24" x14ac:dyDescent="0.3">
      <c r="B67" s="46">
        <v>13</v>
      </c>
      <c r="C67" s="132" t="s">
        <v>18</v>
      </c>
      <c r="D67" s="60">
        <v>2014</v>
      </c>
      <c r="E67" s="114">
        <v>2</v>
      </c>
      <c r="F67" s="21" t="s">
        <v>420</v>
      </c>
      <c r="G67" s="21" t="s">
        <v>144</v>
      </c>
      <c r="H67" s="21"/>
      <c r="I67" s="115" t="s">
        <v>419</v>
      </c>
      <c r="J67" s="30" t="s">
        <v>4</v>
      </c>
      <c r="K67" s="116">
        <v>23</v>
      </c>
      <c r="L67" s="116">
        <v>27</v>
      </c>
      <c r="M67" s="21"/>
      <c r="N67" s="21"/>
      <c r="O67" s="87">
        <v>27</v>
      </c>
      <c r="P67" s="21" t="s">
        <v>21</v>
      </c>
      <c r="Q67" s="116">
        <v>20</v>
      </c>
      <c r="R67" s="116">
        <v>25</v>
      </c>
      <c r="S67" s="21"/>
      <c r="T67" s="21"/>
      <c r="U67" s="87">
        <v>25</v>
      </c>
      <c r="V67" s="145" t="s">
        <v>33</v>
      </c>
      <c r="W67" s="21"/>
      <c r="X67" s="20"/>
    </row>
    <row r="68" spans="2:24" x14ac:dyDescent="0.3">
      <c r="B68" s="46">
        <v>13</v>
      </c>
      <c r="C68" s="132" t="s">
        <v>18</v>
      </c>
      <c r="D68" s="60">
        <v>2014</v>
      </c>
      <c r="E68" s="114">
        <v>2</v>
      </c>
      <c r="F68" s="21" t="s">
        <v>421</v>
      </c>
      <c r="G68" s="21" t="s">
        <v>144</v>
      </c>
      <c r="H68" s="21"/>
      <c r="I68" s="115" t="s">
        <v>419</v>
      </c>
      <c r="J68" s="30" t="s">
        <v>4</v>
      </c>
      <c r="K68" s="116">
        <v>7</v>
      </c>
      <c r="L68" s="116">
        <v>27</v>
      </c>
      <c r="M68" s="21"/>
      <c r="N68" s="21"/>
      <c r="O68" s="87">
        <v>27</v>
      </c>
      <c r="P68" s="21" t="s">
        <v>21</v>
      </c>
      <c r="Q68" s="116">
        <v>7</v>
      </c>
      <c r="R68" s="116">
        <v>25</v>
      </c>
      <c r="S68" s="21"/>
      <c r="T68" s="21"/>
      <c r="U68" s="87">
        <v>25</v>
      </c>
      <c r="V68" s="145" t="s">
        <v>33</v>
      </c>
      <c r="W68" s="21"/>
      <c r="X68" s="20"/>
    </row>
    <row r="69" spans="2:24" ht="17.25" thickBot="1" x14ac:dyDescent="0.35">
      <c r="B69" s="46">
        <v>13</v>
      </c>
      <c r="C69" s="132" t="s">
        <v>18</v>
      </c>
      <c r="D69" s="60">
        <v>2014</v>
      </c>
      <c r="E69" s="114">
        <v>2</v>
      </c>
      <c r="F69" s="21" t="s">
        <v>422</v>
      </c>
      <c r="G69" s="21" t="s">
        <v>144</v>
      </c>
      <c r="H69" s="21"/>
      <c r="I69" s="115" t="s">
        <v>419</v>
      </c>
      <c r="J69" s="30" t="s">
        <v>4</v>
      </c>
      <c r="K69" s="116">
        <v>10</v>
      </c>
      <c r="L69" s="116">
        <v>27</v>
      </c>
      <c r="M69" s="21"/>
      <c r="N69" s="21"/>
      <c r="O69" s="87">
        <v>27</v>
      </c>
      <c r="P69" s="21" t="s">
        <v>21</v>
      </c>
      <c r="Q69" s="116">
        <v>15</v>
      </c>
      <c r="R69" s="116">
        <v>25</v>
      </c>
      <c r="S69" s="21"/>
      <c r="T69" s="21"/>
      <c r="U69" s="87">
        <v>25</v>
      </c>
      <c r="V69" s="145" t="s">
        <v>33</v>
      </c>
      <c r="W69" s="21"/>
      <c r="X69" s="20"/>
    </row>
    <row r="70" spans="2:24" x14ac:dyDescent="0.3">
      <c r="B70" s="126">
        <v>14</v>
      </c>
      <c r="C70" s="125" t="s">
        <v>29</v>
      </c>
      <c r="D70" s="100">
        <v>2014</v>
      </c>
      <c r="E70" s="70">
        <v>2</v>
      </c>
      <c r="F70" s="25" t="s">
        <v>430</v>
      </c>
      <c r="G70" s="25" t="s">
        <v>134</v>
      </c>
      <c r="H70" s="25"/>
      <c r="I70" s="148" t="s">
        <v>33</v>
      </c>
      <c r="J70" s="33" t="s">
        <v>4</v>
      </c>
      <c r="K70" s="102"/>
      <c r="L70" s="102"/>
      <c r="M70" s="25">
        <v>4.7</v>
      </c>
      <c r="N70" s="148" t="s">
        <v>33</v>
      </c>
      <c r="O70" s="103">
        <v>23</v>
      </c>
      <c r="P70" s="25" t="s">
        <v>32</v>
      </c>
      <c r="Q70" s="102" t="s">
        <v>444</v>
      </c>
      <c r="R70" s="102"/>
      <c r="S70" s="25">
        <v>3.3</v>
      </c>
      <c r="T70" s="148" t="s">
        <v>33</v>
      </c>
      <c r="U70" s="103">
        <v>12</v>
      </c>
      <c r="V70" s="113">
        <v>0.12</v>
      </c>
      <c r="W70" s="25"/>
      <c r="X70" s="20"/>
    </row>
    <row r="71" spans="2:24" x14ac:dyDescent="0.3">
      <c r="B71" s="46">
        <v>14</v>
      </c>
      <c r="C71" s="61" t="s">
        <v>29</v>
      </c>
      <c r="D71" s="60">
        <v>2014</v>
      </c>
      <c r="E71" s="114">
        <v>2</v>
      </c>
      <c r="F71" s="21" t="s">
        <v>431</v>
      </c>
      <c r="G71" s="21" t="s">
        <v>134</v>
      </c>
      <c r="H71" s="21"/>
      <c r="I71" s="145" t="s">
        <v>33</v>
      </c>
      <c r="J71" s="30" t="s">
        <v>4</v>
      </c>
      <c r="K71" s="116"/>
      <c r="L71" s="116"/>
      <c r="M71" s="21">
        <v>5.5</v>
      </c>
      <c r="N71" s="145" t="s">
        <v>33</v>
      </c>
      <c r="O71" s="87">
        <v>23</v>
      </c>
      <c r="P71" s="21" t="s">
        <v>32</v>
      </c>
      <c r="Q71" s="116" t="s">
        <v>444</v>
      </c>
      <c r="R71" s="116"/>
      <c r="S71" s="21">
        <v>5.3</v>
      </c>
      <c r="T71" s="145" t="s">
        <v>33</v>
      </c>
      <c r="U71" s="87">
        <v>12</v>
      </c>
      <c r="V71" s="88">
        <v>0.87</v>
      </c>
      <c r="W71" s="21"/>
      <c r="X71" s="20"/>
    </row>
    <row r="72" spans="2:24" x14ac:dyDescent="0.3">
      <c r="B72" s="46">
        <v>14</v>
      </c>
      <c r="C72" s="61" t="s">
        <v>29</v>
      </c>
      <c r="D72" s="60">
        <v>2014</v>
      </c>
      <c r="E72" s="114">
        <v>2</v>
      </c>
      <c r="F72" s="21" t="s">
        <v>427</v>
      </c>
      <c r="G72" s="21" t="s">
        <v>432</v>
      </c>
      <c r="H72" s="21"/>
      <c r="I72" s="145" t="s">
        <v>33</v>
      </c>
      <c r="J72" s="30" t="s">
        <v>4</v>
      </c>
      <c r="K72" s="116"/>
      <c r="L72" s="116"/>
      <c r="M72" s="21">
        <v>28</v>
      </c>
      <c r="N72" s="145" t="s">
        <v>33</v>
      </c>
      <c r="O72" s="87">
        <v>23</v>
      </c>
      <c r="P72" s="21" t="s">
        <v>32</v>
      </c>
      <c r="Q72" s="116" t="s">
        <v>444</v>
      </c>
      <c r="R72" s="116"/>
      <c r="S72" s="21">
        <v>56</v>
      </c>
      <c r="T72" s="145" t="s">
        <v>33</v>
      </c>
      <c r="U72" s="87">
        <v>12</v>
      </c>
      <c r="V72" s="88">
        <v>1E-4</v>
      </c>
      <c r="W72" s="21"/>
      <c r="X72" s="20"/>
    </row>
    <row r="73" spans="2:24" x14ac:dyDescent="0.3">
      <c r="B73" s="46">
        <v>14</v>
      </c>
      <c r="C73" s="61" t="s">
        <v>29</v>
      </c>
      <c r="D73" s="60">
        <v>2014</v>
      </c>
      <c r="E73" s="114">
        <v>2</v>
      </c>
      <c r="F73" s="21" t="s">
        <v>142</v>
      </c>
      <c r="G73" s="21" t="s">
        <v>143</v>
      </c>
      <c r="H73" s="21"/>
      <c r="I73" s="145" t="s">
        <v>33</v>
      </c>
      <c r="J73" s="30" t="s">
        <v>4</v>
      </c>
      <c r="K73" s="116"/>
      <c r="L73" s="116"/>
      <c r="M73" s="21">
        <v>2</v>
      </c>
      <c r="N73" s="145" t="s">
        <v>33</v>
      </c>
      <c r="O73" s="87">
        <v>23</v>
      </c>
      <c r="P73" s="21" t="s">
        <v>32</v>
      </c>
      <c r="Q73" s="116" t="s">
        <v>444</v>
      </c>
      <c r="R73" s="116"/>
      <c r="S73" s="21">
        <v>2</v>
      </c>
      <c r="T73" s="145" t="s">
        <v>33</v>
      </c>
      <c r="U73" s="87">
        <v>12</v>
      </c>
      <c r="V73" s="88" t="s">
        <v>404</v>
      </c>
      <c r="W73" s="21"/>
      <c r="X73" s="20"/>
    </row>
    <row r="74" spans="2:24" ht="17.25" thickBot="1" x14ac:dyDescent="0.35">
      <c r="B74" s="51">
        <v>14</v>
      </c>
      <c r="C74" s="63" t="s">
        <v>29</v>
      </c>
      <c r="D74" s="62">
        <v>2014</v>
      </c>
      <c r="E74" s="76">
        <v>2</v>
      </c>
      <c r="F74" s="26" t="s">
        <v>420</v>
      </c>
      <c r="G74" s="26" t="s">
        <v>144</v>
      </c>
      <c r="H74" s="26"/>
      <c r="I74" s="147" t="s">
        <v>33</v>
      </c>
      <c r="J74" s="31" t="s">
        <v>4</v>
      </c>
      <c r="K74" s="107">
        <v>20</v>
      </c>
      <c r="L74" s="107">
        <v>23</v>
      </c>
      <c r="M74" s="26"/>
      <c r="N74" s="26"/>
      <c r="O74" s="108">
        <v>23</v>
      </c>
      <c r="P74" s="26" t="s">
        <v>32</v>
      </c>
      <c r="Q74" s="107">
        <v>11</v>
      </c>
      <c r="R74" s="107">
        <v>12</v>
      </c>
      <c r="S74" s="26"/>
      <c r="T74" s="26"/>
      <c r="U74" s="108">
        <v>12</v>
      </c>
      <c r="V74" s="118">
        <v>0.88</v>
      </c>
      <c r="W74" s="26"/>
      <c r="X74" s="20"/>
    </row>
  </sheetData>
  <sheetProtection algorithmName="SHA-512" hashValue="BXh0u/ptps0bTUgvm1xV/5K7Xq4u1DtiP/yn1o7/vSGGNAHHn315BZ+gcbee9O4Xykbe+66aiYdh2MDL6lJfUA==" saltValue="QtxprYx7UjePAQjRlT/g4w==" spinCount="100000" sheet="1" objects="1" scenarios="1"/>
  <mergeCells count="19">
    <mergeCell ref="B1:B3"/>
    <mergeCell ref="D1:D3"/>
    <mergeCell ref="C1:C3"/>
    <mergeCell ref="I2:I3"/>
    <mergeCell ref="F1:I1"/>
    <mergeCell ref="V1:V3"/>
    <mergeCell ref="W1:W3"/>
    <mergeCell ref="E2:E3"/>
    <mergeCell ref="F2:F3"/>
    <mergeCell ref="G2:G3"/>
    <mergeCell ref="H2:H3"/>
    <mergeCell ref="K2:L2"/>
    <mergeCell ref="M2:O2"/>
    <mergeCell ref="Q2:R2"/>
    <mergeCell ref="S2:U2"/>
    <mergeCell ref="J1:O1"/>
    <mergeCell ref="J2:J3"/>
    <mergeCell ref="P1:U1"/>
    <mergeCell ref="P2:P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선택문헌특성(34편)</vt:lpstr>
      <vt:lpstr>1-1_(비교연구_9편)_안전성</vt:lpstr>
      <vt:lpstr>1-2_(단일군연구_25편)_안전성</vt:lpstr>
      <vt:lpstr>2_(비교연구_9편)_유효성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PJJ</dc:creator>
  <cp:lastModifiedBy>PJJ</cp:lastModifiedBy>
  <cp:lastPrinted>2021-08-02T00:24:36Z</cp:lastPrinted>
  <dcterms:created xsi:type="dcterms:W3CDTF">2021-06-29T08:19:47Z</dcterms:created>
  <dcterms:modified xsi:type="dcterms:W3CDTF">2022-02-21T01:24:50Z</dcterms:modified>
</cp:coreProperties>
</file>